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960" windowHeight="9360" activeTab="5"/>
  </bookViews>
  <sheets>
    <sheet name="Entête" sheetId="1" r:id="rId1"/>
    <sheet name="pistolet" sheetId="2" r:id="rId2"/>
    <sheet name="Carabine" sheetId="3" r:id="rId3"/>
    <sheet name="Vitesse" sheetId="4" r:id="rId4"/>
    <sheet name="standard" sheetId="5" r:id="rId5"/>
    <sheet name="Equipes" sheetId="6" r:id="rId6"/>
  </sheets>
  <definedNames/>
  <calcPr fullCalcOnLoad="1"/>
</workbook>
</file>

<file path=xl/sharedStrings.xml><?xml version="1.0" encoding="utf-8"?>
<sst xmlns="http://schemas.openxmlformats.org/spreadsheetml/2006/main" count="774" uniqueCount="306">
  <si>
    <t>S1</t>
  </si>
  <si>
    <t>Vitesse</t>
  </si>
  <si>
    <t>Standard</t>
  </si>
  <si>
    <t>S3</t>
  </si>
  <si>
    <t>S2</t>
  </si>
  <si>
    <t>Cadets filles</t>
  </si>
  <si>
    <t>Cadets Garçons</t>
  </si>
  <si>
    <t>Juniors filles</t>
  </si>
  <si>
    <t>Juniors garçons</t>
  </si>
  <si>
    <t>Dames 1</t>
  </si>
  <si>
    <t>Dames 2</t>
  </si>
  <si>
    <t>Dames 3</t>
  </si>
  <si>
    <t>Seniors 1</t>
  </si>
  <si>
    <t>CARABINE</t>
  </si>
  <si>
    <t>PISTOLET</t>
  </si>
  <si>
    <t>Dames</t>
  </si>
  <si>
    <t xml:space="preserve"> </t>
  </si>
  <si>
    <t>MULLIER</t>
  </si>
  <si>
    <t>Alain</t>
  </si>
  <si>
    <t>TNV</t>
  </si>
  <si>
    <t>RECLUS</t>
  </si>
  <si>
    <t>Philippe</t>
  </si>
  <si>
    <t>FEUILLEE</t>
  </si>
  <si>
    <t>Florian</t>
  </si>
  <si>
    <t>Romain</t>
  </si>
  <si>
    <t>LAMY</t>
  </si>
  <si>
    <t>Lionel</t>
  </si>
  <si>
    <t>Michel</t>
  </si>
  <si>
    <t>AST Poissy</t>
  </si>
  <si>
    <t>AST Creil</t>
  </si>
  <si>
    <t>AT Buc</t>
  </si>
  <si>
    <t>PERIE</t>
  </si>
  <si>
    <t>Jacques</t>
  </si>
  <si>
    <t>Mathieu</t>
  </si>
  <si>
    <t>ALS Clichy</t>
  </si>
  <si>
    <t>RENARD</t>
  </si>
  <si>
    <t>Hervé</t>
  </si>
  <si>
    <t>D2</t>
  </si>
  <si>
    <t>SARRAZIN</t>
  </si>
  <si>
    <t>Marie Odile</t>
  </si>
  <si>
    <t>LEFILLEUIL</t>
  </si>
  <si>
    <t>Julien</t>
  </si>
  <si>
    <t>PP Montesson</t>
  </si>
  <si>
    <t>MADRELLE</t>
  </si>
  <si>
    <t>Jean Pierre</t>
  </si>
  <si>
    <t>D1</t>
  </si>
  <si>
    <t>CORNUAULT</t>
  </si>
  <si>
    <t>Jeffrey</t>
  </si>
  <si>
    <t>HAZDAI</t>
  </si>
  <si>
    <t>COLAS</t>
  </si>
  <si>
    <t>Isabelle</t>
  </si>
  <si>
    <t>CHANE</t>
  </si>
  <si>
    <t>Sophie</t>
  </si>
  <si>
    <t>GUILLEMETTE</t>
  </si>
  <si>
    <t>Françoise</t>
  </si>
  <si>
    <t>ALLUARD</t>
  </si>
  <si>
    <t>Gérard</t>
  </si>
  <si>
    <t>USPTB</t>
  </si>
  <si>
    <t>CLAPPIER</t>
  </si>
  <si>
    <t>Agnès</t>
  </si>
  <si>
    <t>Jean Claude</t>
  </si>
  <si>
    <t>ST Pontoise</t>
  </si>
  <si>
    <t>ASPHS</t>
  </si>
  <si>
    <t>Christophe</t>
  </si>
  <si>
    <t>PREHU</t>
  </si>
  <si>
    <t>Claude</t>
  </si>
  <si>
    <t>JANY</t>
  </si>
  <si>
    <t>Christelle</t>
  </si>
  <si>
    <t>ROBIN</t>
  </si>
  <si>
    <t>Bernard</t>
  </si>
  <si>
    <t>JARDE</t>
  </si>
  <si>
    <t>Carol</t>
  </si>
  <si>
    <t>PATERNOSTER</t>
  </si>
  <si>
    <t>René</t>
  </si>
  <si>
    <t>FURON</t>
  </si>
  <si>
    <t>Roland</t>
  </si>
  <si>
    <t>COMPIN</t>
  </si>
  <si>
    <t>Annie</t>
  </si>
  <si>
    <t>JEZEQUEL</t>
  </si>
  <si>
    <t>BESLIER</t>
  </si>
  <si>
    <t>Daniel</t>
  </si>
  <si>
    <t>STLG</t>
  </si>
  <si>
    <t>AVT</t>
  </si>
  <si>
    <t>Patrice</t>
  </si>
  <si>
    <t>KOENIG</t>
  </si>
  <si>
    <t>BRICKA</t>
  </si>
  <si>
    <t>Patrick</t>
  </si>
  <si>
    <t>MESLAY</t>
  </si>
  <si>
    <t>Stéphane</t>
  </si>
  <si>
    <t>Gilles</t>
  </si>
  <si>
    <t>Cyril</t>
  </si>
  <si>
    <t>Sylvain</t>
  </si>
  <si>
    <t>Bruno</t>
  </si>
  <si>
    <t>COLLIN</t>
  </si>
  <si>
    <t>Jacqueline</t>
  </si>
  <si>
    <t>MERRIEN</t>
  </si>
  <si>
    <t>Antoine</t>
  </si>
  <si>
    <t>GIEN</t>
  </si>
  <si>
    <t>Jean Jacques</t>
  </si>
  <si>
    <t>AMANDJULES</t>
  </si>
  <si>
    <t>Jérémy</t>
  </si>
  <si>
    <t>SLT DORME</t>
  </si>
  <si>
    <t>La Frette</t>
  </si>
  <si>
    <t>LECETRE</t>
  </si>
  <si>
    <t>Fanny</t>
  </si>
  <si>
    <t>Christian</t>
  </si>
  <si>
    <t>BAUDET</t>
  </si>
  <si>
    <t>Nicolas</t>
  </si>
  <si>
    <t>CHUARD</t>
  </si>
  <si>
    <t>Jean Marie</t>
  </si>
  <si>
    <t>ST Bondy</t>
  </si>
  <si>
    <t>MAGGIA</t>
  </si>
  <si>
    <t>BIGE</t>
  </si>
  <si>
    <t>RICHARD</t>
  </si>
  <si>
    <t>FOMMARTY</t>
  </si>
  <si>
    <t>Jérôme</t>
  </si>
  <si>
    <t>BERARD</t>
  </si>
  <si>
    <t>Christiane</t>
  </si>
  <si>
    <t>BUIGNET</t>
  </si>
  <si>
    <t>Pascal</t>
  </si>
  <si>
    <t>STOLL</t>
  </si>
  <si>
    <t>Victorien</t>
  </si>
  <si>
    <t>Damien</t>
  </si>
  <si>
    <t>PALLESCHI</t>
  </si>
  <si>
    <t>Mario</t>
  </si>
  <si>
    <t>BOUGNET</t>
  </si>
  <si>
    <t>COET</t>
  </si>
  <si>
    <t>HIDEUX</t>
  </si>
  <si>
    <t>Didier</t>
  </si>
  <si>
    <t>Eric</t>
  </si>
  <si>
    <t>TOURNEUR</t>
  </si>
  <si>
    <t>Roger</t>
  </si>
  <si>
    <t>BRANCHE</t>
  </si>
  <si>
    <t>HATTERER</t>
  </si>
  <si>
    <t>DESCHAMPS</t>
  </si>
  <si>
    <t>DELCOURT</t>
  </si>
  <si>
    <t>MAURIN</t>
  </si>
  <si>
    <t>ARNAULT</t>
  </si>
  <si>
    <t>Jean Luc</t>
  </si>
  <si>
    <t>Anais</t>
  </si>
  <si>
    <t>FOUQUET</t>
  </si>
  <si>
    <t>Alexandre</t>
  </si>
  <si>
    <t>LOHAT</t>
  </si>
  <si>
    <t>Corentin</t>
  </si>
  <si>
    <t>LE METAYER</t>
  </si>
  <si>
    <t>Clément</t>
  </si>
  <si>
    <t>LEMONIE</t>
  </si>
  <si>
    <t>François</t>
  </si>
  <si>
    <t>POUDROUX</t>
  </si>
  <si>
    <t>Marion</t>
  </si>
  <si>
    <t>Jordan</t>
  </si>
  <si>
    <t>LESAGE</t>
  </si>
  <si>
    <t>Josette</t>
  </si>
  <si>
    <t>COLLEAUX</t>
  </si>
  <si>
    <t>LABBE</t>
  </si>
  <si>
    <t>Serge</t>
  </si>
  <si>
    <t>Nicole</t>
  </si>
  <si>
    <t>DUPRAY</t>
  </si>
  <si>
    <t>DEMAS</t>
  </si>
  <si>
    <t>Jocelyne</t>
  </si>
  <si>
    <t>GUITTET</t>
  </si>
  <si>
    <t>Jean</t>
  </si>
  <si>
    <t>ROY</t>
  </si>
  <si>
    <t>Marie</t>
  </si>
  <si>
    <t>SCAO</t>
  </si>
  <si>
    <t>DE ANGELIS</t>
  </si>
  <si>
    <t xml:space="preserve">Juniors </t>
  </si>
  <si>
    <t>Seniors 2</t>
  </si>
  <si>
    <t>Seniors 3</t>
  </si>
  <si>
    <t>PISTOLET (suite)</t>
  </si>
  <si>
    <t>des 31 Janvier et 1er Février 2009</t>
  </si>
  <si>
    <t>THERET</t>
  </si>
  <si>
    <t>GIONNET</t>
  </si>
  <si>
    <t>CTS Créteil</t>
  </si>
  <si>
    <t>PICARD</t>
  </si>
  <si>
    <t>Jean François</t>
  </si>
  <si>
    <t>ASCA Ermont</t>
  </si>
  <si>
    <t>COGNE</t>
  </si>
  <si>
    <t>Benjamin</t>
  </si>
  <si>
    <t>CRUEIZE</t>
  </si>
  <si>
    <t>Olivier Pierre</t>
  </si>
  <si>
    <t>USM Malakoff</t>
  </si>
  <si>
    <t>TISSOT</t>
  </si>
  <si>
    <t>Sonia</t>
  </si>
  <si>
    <t>Franconville</t>
  </si>
  <si>
    <t>Valentine</t>
  </si>
  <si>
    <t>MARSOLLIER</t>
  </si>
  <si>
    <t>Servane</t>
  </si>
  <si>
    <t>MULLER</t>
  </si>
  <si>
    <t>Marylise</t>
  </si>
  <si>
    <t>Jeanine</t>
  </si>
  <si>
    <t>CSL NF</t>
  </si>
  <si>
    <t>BAUSCH</t>
  </si>
  <si>
    <t>Emmanuel</t>
  </si>
  <si>
    <t>DESSENA</t>
  </si>
  <si>
    <t>CSL Drancy</t>
  </si>
  <si>
    <t>HANZO</t>
  </si>
  <si>
    <t>Gisèle</t>
  </si>
  <si>
    <t>ANDRE</t>
  </si>
  <si>
    <t>Lucille</t>
  </si>
  <si>
    <t>Jean Baptiste</t>
  </si>
  <si>
    <t>ROUAULT</t>
  </si>
  <si>
    <t>Tiphaine</t>
  </si>
  <si>
    <t>Cécile</t>
  </si>
  <si>
    <t>BRETON</t>
  </si>
  <si>
    <t>DU RIEU DE MARSAGUET</t>
  </si>
  <si>
    <t>MARCHAND</t>
  </si>
  <si>
    <t>THEVENOT</t>
  </si>
  <si>
    <t>Clémence</t>
  </si>
  <si>
    <t xml:space="preserve">MARTIN </t>
  </si>
  <si>
    <t>Arquebuse d'Antony</t>
  </si>
  <si>
    <t>USM Saran Tir</t>
  </si>
  <si>
    <t>DECOTTIGNES</t>
  </si>
  <si>
    <t>Edith</t>
  </si>
  <si>
    <t>LEPEIGNEUL</t>
  </si>
  <si>
    <t>Dylan</t>
  </si>
  <si>
    <t>Georges</t>
  </si>
  <si>
    <t>LEFILLEUL</t>
  </si>
  <si>
    <t>COLLO</t>
  </si>
  <si>
    <t>Vincent</t>
  </si>
  <si>
    <t>LERENDU</t>
  </si>
  <si>
    <t>Franck</t>
  </si>
  <si>
    <t>ARLOT</t>
  </si>
  <si>
    <t>FEUILLE</t>
  </si>
  <si>
    <t>SPINELLI</t>
  </si>
  <si>
    <t>Robin</t>
  </si>
  <si>
    <t>Danièle</t>
  </si>
  <si>
    <t>Madeleine</t>
  </si>
  <si>
    <t>HAGEN</t>
  </si>
  <si>
    <t>GIAT Choisy</t>
  </si>
  <si>
    <t>MORIZOT</t>
  </si>
  <si>
    <t>TS Garenois</t>
  </si>
  <si>
    <t>BOURDALLE</t>
  </si>
  <si>
    <t>ASAC</t>
  </si>
  <si>
    <t>GILLARD</t>
  </si>
  <si>
    <t>SDT Montreuil</t>
  </si>
  <si>
    <t>MAGNIER</t>
  </si>
  <si>
    <t>PROTTENGIER</t>
  </si>
  <si>
    <t>SHA</t>
  </si>
  <si>
    <t>SCHAMMEL</t>
  </si>
  <si>
    <t>Evelyne</t>
  </si>
  <si>
    <t>Avenir Survilliers</t>
  </si>
  <si>
    <t>HEBRARD</t>
  </si>
  <si>
    <t>PONCEL</t>
  </si>
  <si>
    <t>Marc</t>
  </si>
  <si>
    <t>PEPIN</t>
  </si>
  <si>
    <t>Marina</t>
  </si>
  <si>
    <t>Julie</t>
  </si>
  <si>
    <t>COATRIEUX</t>
  </si>
  <si>
    <t>Lucé</t>
  </si>
  <si>
    <t>BLONDELLE</t>
  </si>
  <si>
    <t>Guy</t>
  </si>
  <si>
    <t>Mathilde</t>
  </si>
  <si>
    <t>Katia</t>
  </si>
  <si>
    <t>COUSIN</t>
  </si>
  <si>
    <t>ARNETON</t>
  </si>
  <si>
    <t>Nagaetta</t>
  </si>
  <si>
    <t>Sylvestre</t>
  </si>
  <si>
    <t>BRUCIAFFERI</t>
  </si>
  <si>
    <t>DELPUECH</t>
  </si>
  <si>
    <t>Benoît</t>
  </si>
  <si>
    <t>POULAIN</t>
  </si>
  <si>
    <t>Renaud</t>
  </si>
  <si>
    <t>US Maisons Lafitte</t>
  </si>
  <si>
    <t>CSLG</t>
  </si>
  <si>
    <t>SCB Tir</t>
  </si>
  <si>
    <t>RIFAIT</t>
  </si>
  <si>
    <t>Sylvia</t>
  </si>
  <si>
    <t>MARTINEZ</t>
  </si>
  <si>
    <t>Jean Christophe</t>
  </si>
  <si>
    <t>7EMES MASTERS 10M USPTB</t>
  </si>
  <si>
    <t>KAHIL</t>
  </si>
  <si>
    <t>EAC</t>
  </si>
  <si>
    <t>Danielle</t>
  </si>
  <si>
    <t>D</t>
  </si>
  <si>
    <t>J</t>
  </si>
  <si>
    <t>2eme</t>
  </si>
  <si>
    <t>3eme</t>
  </si>
  <si>
    <t>STOCKHAUSEN</t>
  </si>
  <si>
    <t>Fabien</t>
  </si>
  <si>
    <t>TURQUETIL</t>
  </si>
  <si>
    <t>Fabienne</t>
  </si>
  <si>
    <t>Romainville</t>
  </si>
  <si>
    <t>EQUIPES PISTOLET SENIOR</t>
  </si>
  <si>
    <t>EQUIPES PISTOLET DAME</t>
  </si>
  <si>
    <t>EQUIPES CARABINE SENIOR</t>
  </si>
  <si>
    <t>EQUIPES CARABINE JEUNES</t>
  </si>
  <si>
    <r>
      <t>1</t>
    </r>
    <r>
      <rPr>
        <vertAlign val="superscript"/>
        <sz val="12"/>
        <rFont val="Times New Roman"/>
        <family val="1"/>
      </rPr>
      <t>ere</t>
    </r>
  </si>
  <si>
    <r>
      <t>1</t>
    </r>
    <r>
      <rPr>
        <vertAlign val="superscript"/>
        <sz val="12"/>
        <rFont val="Times New Roman"/>
        <family val="1"/>
      </rPr>
      <t>er</t>
    </r>
  </si>
  <si>
    <t>VANDERSCHUREN</t>
  </si>
  <si>
    <t>SLT Dorme</t>
  </si>
  <si>
    <t>Shengshun</t>
  </si>
  <si>
    <t>7 EMES MASTERS 10M USPTB</t>
  </si>
  <si>
    <t>USPT Bobigny</t>
  </si>
  <si>
    <r>
      <t>1</t>
    </r>
    <r>
      <rPr>
        <vertAlign val="superscript"/>
        <sz val="12"/>
        <rFont val="Times New Roman"/>
        <family val="1"/>
      </rPr>
      <t>ère</t>
    </r>
  </si>
  <si>
    <t>31 Janvier et 1er Février 2009</t>
  </si>
  <si>
    <t>EQUIPES STANDARD (sur 30 coups, toutes catégories confondues)</t>
  </si>
  <si>
    <t>EQUIPES VITESSE (sur 30 coups, toutes catégories confondues)</t>
  </si>
  <si>
    <r>
      <t>1</t>
    </r>
    <r>
      <rPr>
        <b/>
        <vertAlign val="superscript"/>
        <sz val="12"/>
        <rFont val="Arial"/>
        <family val="2"/>
      </rPr>
      <t>ers</t>
    </r>
  </si>
  <si>
    <r>
      <t>U</t>
    </r>
    <r>
      <rPr>
        <sz val="20"/>
        <rFont val="Times New Roman"/>
        <family val="1"/>
      </rPr>
      <t xml:space="preserve">nion </t>
    </r>
    <r>
      <rPr>
        <b/>
        <sz val="20"/>
        <rFont val="Times New Roman"/>
        <family val="1"/>
      </rPr>
      <t>S</t>
    </r>
    <r>
      <rPr>
        <sz val="20"/>
        <rFont val="Times New Roman"/>
        <family val="1"/>
      </rPr>
      <t xml:space="preserve">portive de </t>
    </r>
    <r>
      <rPr>
        <b/>
        <sz val="20"/>
        <rFont val="Times New Roman"/>
        <family val="1"/>
      </rPr>
      <t>P</t>
    </r>
    <r>
      <rPr>
        <sz val="20"/>
        <rFont val="Times New Roman"/>
        <family val="1"/>
      </rPr>
      <t xml:space="preserve">olice, </t>
    </r>
    <r>
      <rPr>
        <b/>
        <sz val="20"/>
        <rFont val="Times New Roman"/>
        <family val="1"/>
      </rPr>
      <t>T</t>
    </r>
    <r>
      <rPr>
        <sz val="20"/>
        <rFont val="Times New Roman"/>
        <family val="1"/>
      </rPr>
      <t xml:space="preserve">ir de </t>
    </r>
    <r>
      <rPr>
        <b/>
        <sz val="20"/>
        <rFont val="Times New Roman"/>
        <family val="1"/>
      </rPr>
      <t>B</t>
    </r>
    <r>
      <rPr>
        <sz val="20"/>
        <rFont val="Times New Roman"/>
        <family val="1"/>
      </rPr>
      <t>obigny</t>
    </r>
  </si>
  <si>
    <t>Direction Départementale de la Sécurité Publique</t>
  </si>
  <si>
    <t>362, Avenue P. V. Couturier 93 007 BOBIGNY</t>
  </si>
  <si>
    <t>Téléphone DDSP : 01 43 93 33 60        Stand : 01 49 71 30 22</t>
  </si>
  <si>
    <t>Association agréée par la Fédération Française de Tir, la Direction de la Jeunesse et des Sports, et la Fédération Sportive de la Police Française</t>
  </si>
  <si>
    <t>Résultats des Masters de Tir 10 M</t>
  </si>
  <si>
    <t>BECQUET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</si>
</sst>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 [$$U-380A]\ * #,##0.00_ ;_ [$$U-380A]\ * \-#,##0.00_ ;_ [$$U-380A]\ * &quot;-&quot;??_ ;_ @_ "/>
  </numFmts>
  <fonts count="3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name val="Arial"/>
      <family val="0"/>
    </font>
    <font>
      <b/>
      <vertAlign val="superscript"/>
      <sz val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0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16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23</xdr:row>
      <xdr:rowOff>19050</xdr:rowOff>
    </xdr:from>
    <xdr:to>
      <xdr:col>5</xdr:col>
      <xdr:colOff>457200</xdr:colOff>
      <xdr:row>37</xdr:row>
      <xdr:rowOff>142875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4076700"/>
          <a:ext cx="24860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75" zoomScaleNormal="75" workbookViewId="0" topLeftCell="A19">
      <selection activeCell="A46" sqref="A46"/>
    </sheetView>
  </sheetViews>
  <sheetFormatPr defaultColWidth="11.421875" defaultRowHeight="12.75"/>
  <cols>
    <col min="7" max="7" width="20.8515625" style="0" customWidth="1"/>
  </cols>
  <sheetData>
    <row r="1" spans="1:7" ht="26.25">
      <c r="A1" s="96" t="s">
        <v>299</v>
      </c>
      <c r="B1" s="99"/>
      <c r="C1" s="99"/>
      <c r="D1" s="99"/>
      <c r="E1" s="99"/>
      <c r="F1" s="99"/>
      <c r="G1" s="99"/>
    </row>
    <row r="4" spans="1:7" ht="12.75">
      <c r="A4" s="100" t="s">
        <v>300</v>
      </c>
      <c r="B4" s="100"/>
      <c r="C4" s="100"/>
      <c r="D4" s="100"/>
      <c r="E4" s="100"/>
      <c r="F4" s="100"/>
      <c r="G4" s="100"/>
    </row>
    <row r="6" spans="1:7" ht="12.75">
      <c r="A6" s="101" t="s">
        <v>301</v>
      </c>
      <c r="B6" s="101"/>
      <c r="C6" s="101"/>
      <c r="D6" s="101"/>
      <c r="E6" s="101"/>
      <c r="F6" s="101"/>
      <c r="G6" s="101"/>
    </row>
    <row r="8" spans="1:7" ht="12.75">
      <c r="A8" s="100" t="s">
        <v>302</v>
      </c>
      <c r="B8" s="100"/>
      <c r="C8" s="100"/>
      <c r="D8" s="100"/>
      <c r="E8" s="100"/>
      <c r="F8" s="100"/>
      <c r="G8" s="100"/>
    </row>
    <row r="17" spans="1:7" s="94" customFormat="1" ht="25.5">
      <c r="A17" s="96" t="s">
        <v>304</v>
      </c>
      <c r="B17" s="96"/>
      <c r="C17" s="96"/>
      <c r="D17" s="96"/>
      <c r="E17" s="96"/>
      <c r="F17" s="96"/>
      <c r="G17" s="96"/>
    </row>
    <row r="45" spans="1:7" ht="22.5">
      <c r="A45" s="97" t="s">
        <v>170</v>
      </c>
      <c r="B45" s="97"/>
      <c r="C45" s="97"/>
      <c r="D45" s="97"/>
      <c r="E45" s="97"/>
      <c r="F45" s="97"/>
      <c r="G45" s="97"/>
    </row>
    <row r="57" spans="1:7" s="95" customFormat="1" ht="11.25">
      <c r="A57" s="98" t="s">
        <v>303</v>
      </c>
      <c r="B57" s="98"/>
      <c r="C57" s="98"/>
      <c r="D57" s="98"/>
      <c r="E57" s="98"/>
      <c r="F57" s="98"/>
      <c r="G57" s="98"/>
    </row>
  </sheetData>
  <mergeCells count="7">
    <mergeCell ref="A17:G17"/>
    <mergeCell ref="A45:G45"/>
    <mergeCell ref="A57:G57"/>
    <mergeCell ref="A1:G1"/>
    <mergeCell ref="A4:G4"/>
    <mergeCell ref="A6:G6"/>
    <mergeCell ref="A8:G8"/>
  </mergeCells>
  <printOptions horizontalCentered="1"/>
  <pageMargins left="0.1968503937007874" right="0.1968503937007874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zoomScale="75" zoomScaleNormal="75" workbookViewId="0" topLeftCell="A1">
      <selection activeCell="A5" sqref="A5:M5"/>
    </sheetView>
  </sheetViews>
  <sheetFormatPr defaultColWidth="11.421875" defaultRowHeight="12.75"/>
  <cols>
    <col min="1" max="1" width="4.57421875" style="14" customWidth="1"/>
    <col min="2" max="2" width="30.00390625" style="8" customWidth="1"/>
    <col min="3" max="3" width="17.8515625" style="8" customWidth="1"/>
    <col min="4" max="4" width="25.8515625" style="14" customWidth="1"/>
    <col min="5" max="8" width="3.57421875" style="8" customWidth="1"/>
    <col min="9" max="9" width="8.8515625" style="8" customWidth="1"/>
    <col min="10" max="11" width="3.57421875" style="8" customWidth="1"/>
    <col min="12" max="12" width="9.57421875" style="8" customWidth="1"/>
    <col min="13" max="13" width="7.00390625" style="8" customWidth="1"/>
    <col min="14" max="16384" width="11.421875" style="8" customWidth="1"/>
  </cols>
  <sheetData>
    <row r="1" spans="1:13" s="29" customFormat="1" ht="24.75" customHeight="1">
      <c r="A1" s="105" t="s">
        <v>270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29" customFormat="1" ht="20.25">
      <c r="A2" s="102" t="s">
        <v>170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2" ht="18.75">
      <c r="B3" s="9"/>
      <c r="C3" s="9"/>
      <c r="D3" s="30"/>
      <c r="E3" s="9"/>
      <c r="F3" s="9"/>
      <c r="G3" s="9"/>
      <c r="H3" s="9"/>
      <c r="I3" s="9"/>
      <c r="J3" s="9"/>
      <c r="K3" s="9"/>
      <c r="L3" s="9"/>
    </row>
    <row r="4" spans="2:12" ht="18.75">
      <c r="B4" s="9"/>
      <c r="C4" s="9"/>
      <c r="D4" s="30"/>
      <c r="E4" s="9"/>
      <c r="F4" s="9"/>
      <c r="G4" s="9"/>
      <c r="H4" s="9"/>
      <c r="I4" s="9"/>
      <c r="J4" s="9"/>
      <c r="K4" s="9"/>
      <c r="L4" s="9"/>
    </row>
    <row r="5" spans="1:13" s="76" customFormat="1" ht="23.25">
      <c r="A5" s="103" t="s">
        <v>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ht="50.25" customHeight="1"/>
    <row r="8" spans="1:4" s="29" customFormat="1" ht="20.25">
      <c r="A8" s="77"/>
      <c r="B8" s="78" t="s">
        <v>5</v>
      </c>
      <c r="D8" s="77"/>
    </row>
    <row r="9" ht="12" customHeight="1"/>
    <row r="10" spans="1:12" s="21" customFormat="1" ht="18.75">
      <c r="A10" s="27" t="s">
        <v>287</v>
      </c>
      <c r="B10" s="80" t="s">
        <v>207</v>
      </c>
      <c r="C10" s="74" t="s">
        <v>208</v>
      </c>
      <c r="D10" s="27" t="s">
        <v>82</v>
      </c>
      <c r="E10" s="15">
        <v>85</v>
      </c>
      <c r="F10" s="15">
        <v>82</v>
      </c>
      <c r="G10" s="15">
        <v>76</v>
      </c>
      <c r="H10" s="15">
        <v>89</v>
      </c>
      <c r="I10" s="82">
        <f>SUM(E10:H10)</f>
        <v>332</v>
      </c>
      <c r="J10" s="28"/>
      <c r="K10" s="28"/>
      <c r="L10" s="31"/>
    </row>
    <row r="11" spans="1:12" s="21" customFormat="1" ht="16.5">
      <c r="A11" s="27">
        <v>2</v>
      </c>
      <c r="B11" s="81" t="s">
        <v>171</v>
      </c>
      <c r="C11" s="75" t="s">
        <v>185</v>
      </c>
      <c r="D11" s="23" t="s">
        <v>42</v>
      </c>
      <c r="E11" s="35">
        <v>74</v>
      </c>
      <c r="F11" s="35">
        <v>82</v>
      </c>
      <c r="G11" s="35">
        <v>81</v>
      </c>
      <c r="H11" s="35">
        <v>75</v>
      </c>
      <c r="I11" s="82">
        <f>SUM(E11:H11)</f>
        <v>312</v>
      </c>
      <c r="J11" s="28"/>
      <c r="K11" s="28"/>
      <c r="L11" s="31"/>
    </row>
    <row r="12" spans="1:12" s="21" customFormat="1" ht="16.5">
      <c r="A12" s="27">
        <v>3</v>
      </c>
      <c r="B12" s="81" t="s">
        <v>201</v>
      </c>
      <c r="C12" s="75" t="s">
        <v>202</v>
      </c>
      <c r="D12" s="23" t="s">
        <v>211</v>
      </c>
      <c r="E12" s="35">
        <v>83</v>
      </c>
      <c r="F12" s="35">
        <v>74</v>
      </c>
      <c r="G12" s="35">
        <v>79</v>
      </c>
      <c r="H12" s="35">
        <v>75</v>
      </c>
      <c r="I12" s="82">
        <f>SUM(E12:H12)</f>
        <v>311</v>
      </c>
      <c r="J12" s="28"/>
      <c r="K12" s="28"/>
      <c r="L12" s="31"/>
    </row>
    <row r="13" spans="1:12" s="21" customFormat="1" ht="16.5">
      <c r="A13" s="27">
        <v>4</v>
      </c>
      <c r="B13" s="81" t="s">
        <v>259</v>
      </c>
      <c r="C13" s="75" t="s">
        <v>67</v>
      </c>
      <c r="D13" s="23" t="s">
        <v>82</v>
      </c>
      <c r="E13" s="35">
        <v>67</v>
      </c>
      <c r="F13" s="35">
        <v>72</v>
      </c>
      <c r="G13" s="35">
        <v>71</v>
      </c>
      <c r="H13" s="35">
        <v>81</v>
      </c>
      <c r="I13" s="82">
        <f>SUM(E13:H13)</f>
        <v>291</v>
      </c>
      <c r="J13" s="28"/>
      <c r="K13" s="28"/>
      <c r="L13" s="31"/>
    </row>
    <row r="14" spans="4:12" ht="15.75">
      <c r="D14" s="27"/>
      <c r="E14" s="15"/>
      <c r="F14" s="15"/>
      <c r="G14" s="15"/>
      <c r="H14" s="15"/>
      <c r="I14" s="15"/>
      <c r="J14" s="15"/>
      <c r="K14" s="15"/>
      <c r="L14" s="15"/>
    </row>
    <row r="15" spans="4:12" ht="15.75">
      <c r="D15" s="27"/>
      <c r="E15" s="15"/>
      <c r="F15" s="15"/>
      <c r="G15" s="15"/>
      <c r="H15" s="15"/>
      <c r="I15" s="15"/>
      <c r="J15" s="15"/>
      <c r="K15" s="15"/>
      <c r="L15" s="15"/>
    </row>
    <row r="16" spans="4:12" ht="15.75">
      <c r="D16" s="27"/>
      <c r="E16" s="15"/>
      <c r="F16" s="15"/>
      <c r="G16" s="15"/>
      <c r="H16" s="15"/>
      <c r="I16" s="15"/>
      <c r="J16" s="15"/>
      <c r="K16" s="15"/>
      <c r="L16" s="15"/>
    </row>
    <row r="17" spans="1:12" s="29" customFormat="1" ht="20.25">
      <c r="A17" s="77"/>
      <c r="B17" s="78" t="s">
        <v>6</v>
      </c>
      <c r="D17" s="27"/>
      <c r="E17" s="79"/>
      <c r="F17" s="79"/>
      <c r="G17" s="79"/>
      <c r="H17" s="79"/>
      <c r="I17" s="79"/>
      <c r="J17" s="79"/>
      <c r="K17" s="79"/>
      <c r="L17" s="79"/>
    </row>
    <row r="18" spans="4:12" ht="11.25" customHeight="1">
      <c r="D18" s="27"/>
      <c r="E18" s="15"/>
      <c r="F18" s="15"/>
      <c r="G18" s="15"/>
      <c r="H18" s="15"/>
      <c r="I18" s="15"/>
      <c r="J18" s="15"/>
      <c r="K18" s="15"/>
      <c r="L18" s="15"/>
    </row>
    <row r="19" spans="1:14" s="21" customFormat="1" ht="18.75">
      <c r="A19" s="27" t="s">
        <v>288</v>
      </c>
      <c r="B19" s="80" t="s">
        <v>22</v>
      </c>
      <c r="C19" s="74" t="s">
        <v>23</v>
      </c>
      <c r="D19" s="27" t="s">
        <v>184</v>
      </c>
      <c r="E19" s="15">
        <v>96</v>
      </c>
      <c r="F19" s="15">
        <v>95</v>
      </c>
      <c r="G19" s="15">
        <v>93</v>
      </c>
      <c r="H19" s="15">
        <v>89</v>
      </c>
      <c r="I19" s="31">
        <f aca="true" t="shared" si="0" ref="I19:I24">SUM(E19:H19)</f>
        <v>373</v>
      </c>
      <c r="J19" s="15">
        <v>93</v>
      </c>
      <c r="K19" s="15">
        <v>95</v>
      </c>
      <c r="L19" s="82">
        <f aca="true" t="shared" si="1" ref="L19:L24">SUM(I19:K19)</f>
        <v>561</v>
      </c>
      <c r="M19" s="62"/>
      <c r="N19" s="60"/>
    </row>
    <row r="20" spans="1:14" s="21" customFormat="1" ht="16.5">
      <c r="A20" s="27">
        <v>2</v>
      </c>
      <c r="B20" s="80" t="s">
        <v>140</v>
      </c>
      <c r="C20" s="74" t="s">
        <v>23</v>
      </c>
      <c r="D20" s="27" t="s">
        <v>19</v>
      </c>
      <c r="E20" s="15">
        <v>95</v>
      </c>
      <c r="F20" s="15">
        <v>92</v>
      </c>
      <c r="G20" s="15">
        <v>95</v>
      </c>
      <c r="H20" s="15">
        <v>97</v>
      </c>
      <c r="I20" s="31">
        <f t="shared" si="0"/>
        <v>379</v>
      </c>
      <c r="J20" s="15">
        <v>92</v>
      </c>
      <c r="K20" s="15">
        <v>89</v>
      </c>
      <c r="L20" s="82">
        <f t="shared" si="1"/>
        <v>560</v>
      </c>
      <c r="M20" s="62"/>
      <c r="N20" s="60"/>
    </row>
    <row r="21" spans="1:14" s="21" customFormat="1" ht="16.5">
      <c r="A21" s="27">
        <v>3</v>
      </c>
      <c r="B21" s="80" t="s">
        <v>228</v>
      </c>
      <c r="C21" s="74" t="s">
        <v>88</v>
      </c>
      <c r="D21" s="27" t="s">
        <v>173</v>
      </c>
      <c r="E21" s="15">
        <v>91</v>
      </c>
      <c r="F21" s="15">
        <v>93</v>
      </c>
      <c r="G21" s="15">
        <v>87</v>
      </c>
      <c r="H21" s="15">
        <v>86</v>
      </c>
      <c r="I21" s="31">
        <f t="shared" si="0"/>
        <v>357</v>
      </c>
      <c r="J21" s="35">
        <v>87</v>
      </c>
      <c r="K21" s="35">
        <v>94</v>
      </c>
      <c r="L21" s="82">
        <f t="shared" si="1"/>
        <v>538</v>
      </c>
      <c r="M21" s="6"/>
      <c r="N21" s="60"/>
    </row>
    <row r="22" spans="1:14" s="21" customFormat="1" ht="16.5">
      <c r="A22" s="27">
        <v>4</v>
      </c>
      <c r="B22" s="80" t="s">
        <v>120</v>
      </c>
      <c r="C22" s="74" t="s">
        <v>121</v>
      </c>
      <c r="D22" s="27" t="s">
        <v>30</v>
      </c>
      <c r="E22" s="15">
        <v>91</v>
      </c>
      <c r="F22" s="15">
        <v>88</v>
      </c>
      <c r="G22" s="15">
        <v>87</v>
      </c>
      <c r="H22" s="15">
        <v>91</v>
      </c>
      <c r="I22" s="31">
        <f t="shared" si="0"/>
        <v>357</v>
      </c>
      <c r="J22" s="15">
        <v>87</v>
      </c>
      <c r="K22" s="15">
        <v>91</v>
      </c>
      <c r="L22" s="82">
        <f t="shared" si="1"/>
        <v>535</v>
      </c>
      <c r="M22" s="62"/>
      <c r="N22" s="60"/>
    </row>
    <row r="23" spans="1:14" s="21" customFormat="1" ht="16.5">
      <c r="A23" s="27">
        <v>5</v>
      </c>
      <c r="B23" s="80" t="s">
        <v>218</v>
      </c>
      <c r="C23" s="74" t="s">
        <v>219</v>
      </c>
      <c r="D23" s="27" t="s">
        <v>19</v>
      </c>
      <c r="E23" s="15">
        <v>85</v>
      </c>
      <c r="F23" s="15">
        <v>89</v>
      </c>
      <c r="G23" s="15">
        <v>81</v>
      </c>
      <c r="H23" s="15">
        <v>78</v>
      </c>
      <c r="I23" s="31">
        <f t="shared" si="0"/>
        <v>333</v>
      </c>
      <c r="J23" s="35">
        <v>88</v>
      </c>
      <c r="K23" s="35">
        <v>84</v>
      </c>
      <c r="L23" s="82">
        <f t="shared" si="1"/>
        <v>505</v>
      </c>
      <c r="M23" s="6"/>
      <c r="N23" s="60"/>
    </row>
    <row r="24" spans="1:14" s="21" customFormat="1" ht="16.5">
      <c r="A24" s="27">
        <v>6</v>
      </c>
      <c r="B24" s="80" t="s">
        <v>142</v>
      </c>
      <c r="C24" s="74" t="s">
        <v>143</v>
      </c>
      <c r="D24" s="27" t="s">
        <v>42</v>
      </c>
      <c r="E24" s="15">
        <v>77</v>
      </c>
      <c r="F24" s="15">
        <v>80</v>
      </c>
      <c r="G24" s="15">
        <v>87</v>
      </c>
      <c r="H24" s="15">
        <v>84</v>
      </c>
      <c r="I24" s="31">
        <f t="shared" si="0"/>
        <v>328</v>
      </c>
      <c r="J24" s="35">
        <v>76</v>
      </c>
      <c r="K24" s="35">
        <v>86</v>
      </c>
      <c r="L24" s="82">
        <f t="shared" si="1"/>
        <v>490</v>
      </c>
      <c r="M24" s="6"/>
      <c r="N24" s="60"/>
    </row>
    <row r="25" spans="1:12" s="21" customFormat="1" ht="15.75">
      <c r="A25" s="27"/>
      <c r="B25" s="22"/>
      <c r="C25" s="22"/>
      <c r="D25" s="23"/>
      <c r="E25" s="24"/>
      <c r="F25" s="24"/>
      <c r="G25" s="24"/>
      <c r="H25" s="24"/>
      <c r="I25" s="31"/>
      <c r="J25" s="24"/>
      <c r="K25" s="24"/>
      <c r="L25" s="25"/>
    </row>
    <row r="26" spans="1:12" s="21" customFormat="1" ht="15.75">
      <c r="A26" s="27"/>
      <c r="B26" s="22"/>
      <c r="C26" s="22"/>
      <c r="D26" s="23"/>
      <c r="E26" s="24"/>
      <c r="F26" s="24"/>
      <c r="G26" s="24"/>
      <c r="H26" s="24"/>
      <c r="I26" s="31"/>
      <c r="J26" s="24"/>
      <c r="K26" s="24"/>
      <c r="L26" s="25"/>
    </row>
    <row r="27" spans="4:12" ht="15.75">
      <c r="D27" s="27"/>
      <c r="E27" s="15"/>
      <c r="F27" s="15"/>
      <c r="G27" s="15"/>
      <c r="H27" s="15"/>
      <c r="I27" s="15"/>
      <c r="J27" s="15"/>
      <c r="K27" s="15"/>
      <c r="L27" s="15"/>
    </row>
    <row r="28" spans="1:12" s="29" customFormat="1" ht="20.25">
      <c r="A28" s="77"/>
      <c r="B28" s="78" t="s">
        <v>7</v>
      </c>
      <c r="D28" s="27"/>
      <c r="E28" s="79"/>
      <c r="F28" s="79"/>
      <c r="G28" s="79"/>
      <c r="H28" s="79"/>
      <c r="I28" s="79"/>
      <c r="J28" s="79"/>
      <c r="K28" s="79"/>
      <c r="L28" s="79"/>
    </row>
    <row r="29" spans="4:12" ht="12" customHeight="1">
      <c r="D29" s="27"/>
      <c r="E29" s="15"/>
      <c r="F29" s="15"/>
      <c r="G29" s="15"/>
      <c r="H29" s="15"/>
      <c r="I29" s="15"/>
      <c r="J29" s="15"/>
      <c r="K29" s="15"/>
      <c r="L29" s="15"/>
    </row>
    <row r="30" spans="1:12" s="21" customFormat="1" ht="18.75">
      <c r="A30" s="27" t="s">
        <v>287</v>
      </c>
      <c r="B30" s="80" t="s">
        <v>148</v>
      </c>
      <c r="C30" s="74" t="s">
        <v>149</v>
      </c>
      <c r="D30" s="27" t="s">
        <v>211</v>
      </c>
      <c r="E30" s="15">
        <v>86</v>
      </c>
      <c r="F30" s="15">
        <v>86</v>
      </c>
      <c r="G30" s="15">
        <v>91</v>
      </c>
      <c r="H30" s="15">
        <v>84</v>
      </c>
      <c r="I30" s="82">
        <f>SUM(E30:H30)</f>
        <v>347</v>
      </c>
      <c r="J30" s="28"/>
      <c r="K30" s="28"/>
      <c r="L30" s="31"/>
    </row>
    <row r="31" spans="1:12" s="21" customFormat="1" ht="15.75">
      <c r="A31" s="27"/>
      <c r="D31" s="27"/>
      <c r="E31" s="28"/>
      <c r="F31" s="28"/>
      <c r="G31" s="28"/>
      <c r="H31" s="28"/>
      <c r="I31" s="25"/>
      <c r="J31" s="28"/>
      <c r="K31" s="28"/>
      <c r="L31" s="31"/>
    </row>
    <row r="32" spans="1:12" s="21" customFormat="1" ht="15.75">
      <c r="A32" s="27"/>
      <c r="D32" s="27"/>
      <c r="E32" s="28"/>
      <c r="F32" s="28"/>
      <c r="G32" s="28"/>
      <c r="H32" s="28"/>
      <c r="I32" s="25"/>
      <c r="J32" s="28"/>
      <c r="K32" s="28"/>
      <c r="L32" s="31"/>
    </row>
    <row r="33" spans="4:12" ht="15.75" customHeight="1">
      <c r="D33" s="27"/>
      <c r="E33" s="15"/>
      <c r="F33" s="15"/>
      <c r="G33" s="15"/>
      <c r="H33" s="15"/>
      <c r="I33" s="15"/>
      <c r="J33" s="15"/>
      <c r="K33" s="15"/>
      <c r="L33" s="15"/>
    </row>
    <row r="34" spans="1:12" s="29" customFormat="1" ht="20.25">
      <c r="A34" s="77"/>
      <c r="B34" s="78" t="s">
        <v>9</v>
      </c>
      <c r="D34" s="27"/>
      <c r="E34" s="79"/>
      <c r="F34" s="79"/>
      <c r="G34" s="79"/>
      <c r="H34" s="79"/>
      <c r="I34" s="79"/>
      <c r="J34" s="79"/>
      <c r="K34" s="79"/>
      <c r="L34" s="79"/>
    </row>
    <row r="35" spans="4:12" ht="12" customHeight="1">
      <c r="D35" s="27"/>
      <c r="E35" s="15"/>
      <c r="F35" s="15"/>
      <c r="G35" s="15"/>
      <c r="H35" s="15"/>
      <c r="I35" s="15"/>
      <c r="J35" s="15"/>
      <c r="K35" s="15"/>
      <c r="L35" s="15"/>
    </row>
    <row r="36" spans="1:14" s="21" customFormat="1" ht="18.75">
      <c r="A36" s="27" t="s">
        <v>287</v>
      </c>
      <c r="B36" s="80" t="s">
        <v>239</v>
      </c>
      <c r="C36" s="74" t="s">
        <v>240</v>
      </c>
      <c r="D36" s="27" t="s">
        <v>241</v>
      </c>
      <c r="E36" s="15">
        <v>89</v>
      </c>
      <c r="F36" s="15">
        <v>90</v>
      </c>
      <c r="G36" s="15">
        <v>90</v>
      </c>
      <c r="H36" s="15">
        <v>89</v>
      </c>
      <c r="I36" s="82">
        <f>SUM(E36:H36)</f>
        <v>358</v>
      </c>
      <c r="J36" s="35">
        <v>91</v>
      </c>
      <c r="K36" s="35">
        <v>93</v>
      </c>
      <c r="L36" s="31">
        <f>SUM(I36:K36)</f>
        <v>542</v>
      </c>
      <c r="M36" s="6"/>
      <c r="N36" s="60"/>
    </row>
    <row r="37" spans="1:14" s="21" customFormat="1" ht="16.5">
      <c r="A37" s="27">
        <v>2</v>
      </c>
      <c r="B37" s="80" t="s">
        <v>186</v>
      </c>
      <c r="C37" s="74" t="s">
        <v>187</v>
      </c>
      <c r="D37" s="27" t="s">
        <v>42</v>
      </c>
      <c r="E37" s="15">
        <v>91</v>
      </c>
      <c r="F37" s="15">
        <v>93</v>
      </c>
      <c r="G37" s="15">
        <v>88</v>
      </c>
      <c r="H37" s="15">
        <v>85</v>
      </c>
      <c r="I37" s="82">
        <f>SUM(E37:H37)</f>
        <v>357</v>
      </c>
      <c r="J37" s="35"/>
      <c r="K37" s="35"/>
      <c r="L37" s="85"/>
      <c r="M37" s="6"/>
      <c r="N37" s="60"/>
    </row>
    <row r="38" spans="1:14" s="21" customFormat="1" ht="16.5">
      <c r="A38" s="27">
        <v>3</v>
      </c>
      <c r="B38" s="80" t="s">
        <v>120</v>
      </c>
      <c r="C38" s="74" t="s">
        <v>189</v>
      </c>
      <c r="D38" s="27" t="s">
        <v>30</v>
      </c>
      <c r="E38" s="15">
        <v>92</v>
      </c>
      <c r="F38" s="15">
        <v>90</v>
      </c>
      <c r="G38" s="15">
        <v>91</v>
      </c>
      <c r="H38" s="15">
        <v>81</v>
      </c>
      <c r="I38" s="82">
        <f>SUM(E38:H38)</f>
        <v>354</v>
      </c>
      <c r="J38" s="35"/>
      <c r="K38" s="35"/>
      <c r="L38" s="85"/>
      <c r="M38" s="6"/>
      <c r="N38" s="60"/>
    </row>
    <row r="39" spans="1:14" s="21" customFormat="1" ht="16.5">
      <c r="A39" s="27">
        <v>4</v>
      </c>
      <c r="B39" s="80" t="s">
        <v>201</v>
      </c>
      <c r="C39" s="74" t="s">
        <v>203</v>
      </c>
      <c r="D39" s="27" t="s">
        <v>211</v>
      </c>
      <c r="E39" s="15">
        <v>84</v>
      </c>
      <c r="F39" s="15">
        <v>68</v>
      </c>
      <c r="G39" s="15">
        <v>75</v>
      </c>
      <c r="H39" s="15">
        <v>72</v>
      </c>
      <c r="I39" s="82">
        <f>SUM(E39:H39)</f>
        <v>299</v>
      </c>
      <c r="J39" s="35"/>
      <c r="K39" s="35"/>
      <c r="L39" s="85"/>
      <c r="M39" s="6"/>
      <c r="N39" s="60"/>
    </row>
    <row r="40" spans="1:12" s="21" customFormat="1" ht="15.75">
      <c r="A40" s="27"/>
      <c r="B40" s="22"/>
      <c r="C40" s="22"/>
      <c r="D40" s="23"/>
      <c r="E40" s="24"/>
      <c r="F40" s="24"/>
      <c r="G40" s="24"/>
      <c r="H40" s="24"/>
      <c r="I40" s="25"/>
      <c r="J40" s="28"/>
      <c r="K40" s="28"/>
      <c r="L40" s="31"/>
    </row>
    <row r="41" spans="1:12" s="21" customFormat="1" ht="15.75">
      <c r="A41" s="27"/>
      <c r="B41" s="22"/>
      <c r="C41" s="22"/>
      <c r="D41" s="23"/>
      <c r="E41" s="24"/>
      <c r="F41" s="24"/>
      <c r="G41" s="24"/>
      <c r="H41" s="24"/>
      <c r="I41" s="25"/>
      <c r="J41" s="28"/>
      <c r="K41" s="28"/>
      <c r="L41" s="31"/>
    </row>
    <row r="42" spans="4:12" ht="15" customHeight="1">
      <c r="D42" s="27"/>
      <c r="E42" s="15"/>
      <c r="F42" s="15"/>
      <c r="G42" s="15"/>
      <c r="H42" s="15"/>
      <c r="I42" s="15"/>
      <c r="J42" s="15"/>
      <c r="K42" s="15"/>
      <c r="L42" s="28"/>
    </row>
    <row r="43" spans="1:12" s="29" customFormat="1" ht="20.25">
      <c r="A43" s="77"/>
      <c r="B43" s="78" t="s">
        <v>10</v>
      </c>
      <c r="D43" s="27"/>
      <c r="E43" s="79"/>
      <c r="F43" s="79"/>
      <c r="G43" s="79"/>
      <c r="H43" s="79"/>
      <c r="I43" s="79"/>
      <c r="J43" s="79"/>
      <c r="K43" s="79"/>
      <c r="L43" s="28"/>
    </row>
    <row r="44" spans="4:12" ht="12" customHeight="1">
      <c r="D44" s="27"/>
      <c r="E44" s="15"/>
      <c r="F44" s="15"/>
      <c r="G44" s="15"/>
      <c r="H44" s="15"/>
      <c r="I44" s="15"/>
      <c r="J44" s="15"/>
      <c r="K44" s="15"/>
      <c r="L44" s="28"/>
    </row>
    <row r="45" spans="1:14" s="21" customFormat="1" ht="18.75">
      <c r="A45" s="27" t="s">
        <v>287</v>
      </c>
      <c r="B45" s="80" t="s">
        <v>38</v>
      </c>
      <c r="C45" s="74" t="s">
        <v>39</v>
      </c>
      <c r="D45" s="27" t="s">
        <v>173</v>
      </c>
      <c r="E45" s="15">
        <v>90</v>
      </c>
      <c r="F45" s="15">
        <v>92</v>
      </c>
      <c r="G45" s="15">
        <v>91</v>
      </c>
      <c r="H45" s="15">
        <v>92</v>
      </c>
      <c r="I45" s="82">
        <f aca="true" t="shared" si="2" ref="I45:I54">SUM(E45:H45)</f>
        <v>365</v>
      </c>
      <c r="J45" s="35"/>
      <c r="K45" s="35"/>
      <c r="L45" s="86"/>
      <c r="M45" s="6"/>
      <c r="N45" s="60"/>
    </row>
    <row r="46" spans="1:14" s="21" customFormat="1" ht="16.5">
      <c r="A46" s="27">
        <v>2</v>
      </c>
      <c r="B46" s="80" t="s">
        <v>51</v>
      </c>
      <c r="C46" s="74" t="s">
        <v>52</v>
      </c>
      <c r="D46" s="27" t="s">
        <v>42</v>
      </c>
      <c r="E46" s="15">
        <v>92</v>
      </c>
      <c r="F46" s="15">
        <v>88</v>
      </c>
      <c r="G46" s="15">
        <v>91</v>
      </c>
      <c r="H46" s="15">
        <v>89</v>
      </c>
      <c r="I46" s="82">
        <f t="shared" si="2"/>
        <v>360</v>
      </c>
      <c r="J46" s="35">
        <v>88</v>
      </c>
      <c r="K46" s="35">
        <v>96</v>
      </c>
      <c r="L46" s="31">
        <f>SUM(I46:K46)</f>
        <v>544</v>
      </c>
      <c r="M46" s="6"/>
      <c r="N46" s="60"/>
    </row>
    <row r="47" spans="1:14" s="21" customFormat="1" ht="16.5">
      <c r="A47" s="27">
        <v>3</v>
      </c>
      <c r="B47" s="80" t="s">
        <v>116</v>
      </c>
      <c r="C47" s="74" t="s">
        <v>117</v>
      </c>
      <c r="D47" s="27" t="s">
        <v>293</v>
      </c>
      <c r="E47" s="15">
        <v>86</v>
      </c>
      <c r="F47" s="15">
        <v>87</v>
      </c>
      <c r="G47" s="15">
        <v>95</v>
      </c>
      <c r="H47" s="15">
        <v>90</v>
      </c>
      <c r="I47" s="82">
        <f t="shared" si="2"/>
        <v>358</v>
      </c>
      <c r="J47" s="35"/>
      <c r="K47" s="35"/>
      <c r="L47" s="31"/>
      <c r="M47" s="6"/>
      <c r="N47" s="60"/>
    </row>
    <row r="48" spans="1:14" s="21" customFormat="1" ht="16.5">
      <c r="A48" s="27">
        <v>4</v>
      </c>
      <c r="B48" s="80" t="s">
        <v>127</v>
      </c>
      <c r="C48" s="74" t="s">
        <v>50</v>
      </c>
      <c r="D48" s="27" t="s">
        <v>81</v>
      </c>
      <c r="E48" s="15">
        <v>89</v>
      </c>
      <c r="F48" s="15">
        <v>89</v>
      </c>
      <c r="G48" s="15">
        <v>84</v>
      </c>
      <c r="H48" s="15">
        <v>87</v>
      </c>
      <c r="I48" s="82">
        <f t="shared" si="2"/>
        <v>349</v>
      </c>
      <c r="J48" s="35">
        <v>93</v>
      </c>
      <c r="K48" s="35">
        <v>87</v>
      </c>
      <c r="L48" s="31">
        <f>SUM(I48:K48)</f>
        <v>529</v>
      </c>
      <c r="M48" s="6"/>
      <c r="N48" s="60"/>
    </row>
    <row r="49" spans="1:14" s="21" customFormat="1" ht="16.5">
      <c r="A49" s="27">
        <v>5</v>
      </c>
      <c r="B49" s="80" t="s">
        <v>196</v>
      </c>
      <c r="C49" s="74" t="s">
        <v>197</v>
      </c>
      <c r="D49" s="27" t="s">
        <v>195</v>
      </c>
      <c r="E49" s="15">
        <v>82</v>
      </c>
      <c r="F49" s="15">
        <v>85</v>
      </c>
      <c r="G49" s="15">
        <v>93</v>
      </c>
      <c r="H49" s="15">
        <v>83</v>
      </c>
      <c r="I49" s="82">
        <f t="shared" si="2"/>
        <v>343</v>
      </c>
      <c r="J49" s="35"/>
      <c r="K49" s="35"/>
      <c r="L49" s="31"/>
      <c r="M49" s="6"/>
      <c r="N49" s="60"/>
    </row>
    <row r="50" spans="1:14" s="21" customFormat="1" ht="16.5">
      <c r="A50" s="27">
        <v>6</v>
      </c>
      <c r="B50" s="80" t="s">
        <v>49</v>
      </c>
      <c r="C50" s="74" t="s">
        <v>50</v>
      </c>
      <c r="D50" s="27" t="s">
        <v>42</v>
      </c>
      <c r="E50" s="15">
        <v>79</v>
      </c>
      <c r="F50" s="15">
        <v>82</v>
      </c>
      <c r="G50" s="15">
        <v>80</v>
      </c>
      <c r="H50" s="15">
        <v>87</v>
      </c>
      <c r="I50" s="82">
        <f t="shared" si="2"/>
        <v>328</v>
      </c>
      <c r="J50" s="35">
        <v>87</v>
      </c>
      <c r="K50" s="35">
        <v>81</v>
      </c>
      <c r="L50" s="31">
        <f>SUM(I50:K50)</f>
        <v>496</v>
      </c>
      <c r="M50" s="62"/>
      <c r="N50" s="60"/>
    </row>
    <row r="51" spans="1:14" s="21" customFormat="1" ht="16.5">
      <c r="A51" s="27">
        <v>7</v>
      </c>
      <c r="B51" s="80" t="s">
        <v>112</v>
      </c>
      <c r="C51" s="74" t="s">
        <v>54</v>
      </c>
      <c r="D51" s="27" t="s">
        <v>184</v>
      </c>
      <c r="E51" s="15">
        <v>82</v>
      </c>
      <c r="F51" s="15">
        <v>85</v>
      </c>
      <c r="G51" s="15">
        <v>79</v>
      </c>
      <c r="H51" s="15">
        <v>82</v>
      </c>
      <c r="I51" s="82">
        <f t="shared" si="2"/>
        <v>328</v>
      </c>
      <c r="J51" s="35"/>
      <c r="K51" s="35"/>
      <c r="L51" s="31"/>
      <c r="M51" s="6"/>
      <c r="N51" s="60"/>
    </row>
    <row r="52" spans="1:14" s="21" customFormat="1" ht="16.5">
      <c r="A52" s="27">
        <v>8</v>
      </c>
      <c r="B52" s="80" t="s">
        <v>250</v>
      </c>
      <c r="C52" s="74" t="s">
        <v>253</v>
      </c>
      <c r="D52" s="27" t="s">
        <v>249</v>
      </c>
      <c r="E52" s="15">
        <v>82</v>
      </c>
      <c r="F52" s="15">
        <v>75</v>
      </c>
      <c r="G52" s="15">
        <v>83</v>
      </c>
      <c r="H52" s="15">
        <v>84</v>
      </c>
      <c r="I52" s="82">
        <f t="shared" si="2"/>
        <v>324</v>
      </c>
      <c r="J52" s="35"/>
      <c r="K52" s="35"/>
      <c r="L52" s="31"/>
      <c r="M52" s="6"/>
      <c r="N52" s="60"/>
    </row>
    <row r="53" spans="1:14" s="21" customFormat="1" ht="16.5">
      <c r="A53" s="27">
        <v>9</v>
      </c>
      <c r="B53" s="80" t="s">
        <v>165</v>
      </c>
      <c r="C53" s="74" t="s">
        <v>273</v>
      </c>
      <c r="D53" s="27" t="s">
        <v>61</v>
      </c>
      <c r="E53" s="15">
        <v>86</v>
      </c>
      <c r="F53" s="15">
        <v>76</v>
      </c>
      <c r="G53" s="15">
        <v>73</v>
      </c>
      <c r="H53" s="15">
        <v>76</v>
      </c>
      <c r="I53" s="82">
        <f t="shared" si="2"/>
        <v>311</v>
      </c>
      <c r="J53" s="35"/>
      <c r="K53" s="35"/>
      <c r="L53" s="31"/>
      <c r="M53" s="6"/>
      <c r="N53" s="60"/>
    </row>
    <row r="54" spans="1:14" s="21" customFormat="1" ht="16.5">
      <c r="A54" s="27">
        <v>10</v>
      </c>
      <c r="B54" s="80" t="s">
        <v>48</v>
      </c>
      <c r="C54" s="74" t="s">
        <v>226</v>
      </c>
      <c r="D54" s="27" t="s">
        <v>42</v>
      </c>
      <c r="E54" s="15">
        <v>79</v>
      </c>
      <c r="F54" s="15">
        <v>78</v>
      </c>
      <c r="G54" s="15">
        <v>73</v>
      </c>
      <c r="H54" s="15">
        <v>75</v>
      </c>
      <c r="I54" s="82">
        <f t="shared" si="2"/>
        <v>305</v>
      </c>
      <c r="J54" s="35">
        <v>78</v>
      </c>
      <c r="K54" s="35">
        <v>84</v>
      </c>
      <c r="L54" s="31">
        <f>SUM(I54:K54)</f>
        <v>467</v>
      </c>
      <c r="M54" s="6"/>
      <c r="N54" s="60"/>
    </row>
    <row r="55" spans="1:12" s="21" customFormat="1" ht="16.5">
      <c r="A55" s="27"/>
      <c r="B55" s="22"/>
      <c r="C55" s="22"/>
      <c r="D55" s="23"/>
      <c r="E55" s="24"/>
      <c r="F55" s="24"/>
      <c r="G55" s="24"/>
      <c r="H55" s="24"/>
      <c r="I55" s="83"/>
      <c r="J55" s="28"/>
      <c r="K55" s="28"/>
      <c r="L55" s="31"/>
    </row>
    <row r="56" spans="1:12" s="21" customFormat="1" ht="16.5">
      <c r="A56" s="27"/>
      <c r="B56" s="22"/>
      <c r="C56" s="22"/>
      <c r="D56" s="23"/>
      <c r="E56" s="24"/>
      <c r="F56" s="24"/>
      <c r="G56" s="24"/>
      <c r="H56" s="24"/>
      <c r="I56" s="83"/>
      <c r="J56" s="28"/>
      <c r="K56" s="28"/>
      <c r="L56" s="31"/>
    </row>
    <row r="57" spans="4:12" ht="15.75" customHeight="1">
      <c r="D57" s="27"/>
      <c r="E57" s="15"/>
      <c r="F57" s="15"/>
      <c r="G57" s="15"/>
      <c r="H57" s="15"/>
      <c r="I57" s="84"/>
      <c r="J57" s="15"/>
      <c r="K57" s="15"/>
      <c r="L57" s="15"/>
    </row>
    <row r="58" spans="1:12" s="29" customFormat="1" ht="20.25">
      <c r="A58" s="77"/>
      <c r="B58" s="78" t="s">
        <v>11</v>
      </c>
      <c r="D58" s="27"/>
      <c r="E58" s="79"/>
      <c r="F58" s="79"/>
      <c r="G58" s="79"/>
      <c r="H58" s="79"/>
      <c r="I58" s="84"/>
      <c r="J58" s="79"/>
      <c r="K58" s="79"/>
      <c r="L58" s="79"/>
    </row>
    <row r="59" spans="4:12" ht="11.25" customHeight="1">
      <c r="D59" s="27"/>
      <c r="E59" s="15"/>
      <c r="F59" s="15"/>
      <c r="G59" s="15"/>
      <c r="H59" s="15"/>
      <c r="I59" s="84"/>
      <c r="J59" s="15"/>
      <c r="K59" s="15"/>
      <c r="L59" s="15"/>
    </row>
    <row r="60" spans="1:12" s="21" customFormat="1" ht="18.75">
      <c r="A60" s="27" t="s">
        <v>287</v>
      </c>
      <c r="B60" s="80" t="s">
        <v>158</v>
      </c>
      <c r="C60" s="74" t="s">
        <v>159</v>
      </c>
      <c r="D60" s="27" t="s">
        <v>264</v>
      </c>
      <c r="E60" s="15">
        <v>92</v>
      </c>
      <c r="F60" s="15">
        <v>90</v>
      </c>
      <c r="G60" s="15">
        <v>91</v>
      </c>
      <c r="H60" s="15">
        <v>90</v>
      </c>
      <c r="I60" s="82">
        <f aca="true" t="shared" si="3" ref="I60:I66">SUM(E60:H60)</f>
        <v>363</v>
      </c>
      <c r="J60" s="28"/>
      <c r="K60" s="28"/>
      <c r="L60" s="31"/>
    </row>
    <row r="61" spans="1:12" s="21" customFormat="1" ht="16.5">
      <c r="A61" s="27">
        <v>2</v>
      </c>
      <c r="B61" s="80" t="s">
        <v>205</v>
      </c>
      <c r="C61" s="74" t="s">
        <v>152</v>
      </c>
      <c r="D61" s="27" t="s">
        <v>211</v>
      </c>
      <c r="E61" s="15">
        <v>88</v>
      </c>
      <c r="F61" s="15">
        <v>92</v>
      </c>
      <c r="G61" s="15">
        <v>87</v>
      </c>
      <c r="H61" s="15">
        <v>88</v>
      </c>
      <c r="I61" s="82">
        <f t="shared" si="3"/>
        <v>355</v>
      </c>
      <c r="J61" s="28"/>
      <c r="K61" s="28"/>
      <c r="L61" s="31"/>
    </row>
    <row r="62" spans="1:12" s="21" customFormat="1" ht="16.5">
      <c r="A62" s="27">
        <v>3</v>
      </c>
      <c r="B62" s="80" t="s">
        <v>136</v>
      </c>
      <c r="C62" s="74" t="s">
        <v>156</v>
      </c>
      <c r="D62" s="27" t="s">
        <v>210</v>
      </c>
      <c r="E62" s="15">
        <v>90</v>
      </c>
      <c r="F62" s="15">
        <v>86</v>
      </c>
      <c r="G62" s="15">
        <v>85</v>
      </c>
      <c r="H62" s="15">
        <v>88</v>
      </c>
      <c r="I62" s="82">
        <f t="shared" si="3"/>
        <v>349</v>
      </c>
      <c r="J62" s="28"/>
      <c r="K62" s="28"/>
      <c r="L62" s="31"/>
    </row>
    <row r="63" spans="1:12" s="21" customFormat="1" ht="16.5">
      <c r="A63" s="27">
        <v>4</v>
      </c>
      <c r="B63" s="80" t="s">
        <v>212</v>
      </c>
      <c r="C63" s="74" t="s">
        <v>213</v>
      </c>
      <c r="D63" s="27" t="s">
        <v>19</v>
      </c>
      <c r="E63" s="15">
        <v>86</v>
      </c>
      <c r="F63" s="15">
        <v>88</v>
      </c>
      <c r="G63" s="15">
        <v>81</v>
      </c>
      <c r="H63" s="15">
        <v>90</v>
      </c>
      <c r="I63" s="82">
        <f t="shared" si="3"/>
        <v>345</v>
      </c>
      <c r="J63" s="28"/>
      <c r="K63" s="28"/>
      <c r="L63" s="31"/>
    </row>
    <row r="64" spans="1:12" ht="16.5">
      <c r="A64" s="27">
        <v>5</v>
      </c>
      <c r="B64" s="80" t="s">
        <v>111</v>
      </c>
      <c r="C64" s="74" t="s">
        <v>54</v>
      </c>
      <c r="D64" s="27" t="s">
        <v>19</v>
      </c>
      <c r="E64" s="15">
        <v>92</v>
      </c>
      <c r="F64" s="15">
        <v>81</v>
      </c>
      <c r="G64" s="15">
        <v>81</v>
      </c>
      <c r="H64" s="15">
        <v>90</v>
      </c>
      <c r="I64" s="82">
        <f t="shared" si="3"/>
        <v>344</v>
      </c>
      <c r="J64" s="15"/>
      <c r="K64" s="15"/>
      <c r="L64" s="15"/>
    </row>
    <row r="65" spans="1:11" ht="16.5">
      <c r="A65" s="27">
        <v>6</v>
      </c>
      <c r="B65" s="80" t="s">
        <v>108</v>
      </c>
      <c r="C65" s="74" t="s">
        <v>190</v>
      </c>
      <c r="D65" s="27" t="s">
        <v>110</v>
      </c>
      <c r="E65" s="15">
        <v>83</v>
      </c>
      <c r="F65" s="15">
        <v>83</v>
      </c>
      <c r="G65" s="15">
        <v>81</v>
      </c>
      <c r="H65" s="15">
        <v>86</v>
      </c>
      <c r="I65" s="82">
        <f t="shared" si="3"/>
        <v>333</v>
      </c>
      <c r="J65" s="11"/>
      <c r="K65" s="11"/>
    </row>
    <row r="66" spans="1:12" s="16" customFormat="1" ht="18.75">
      <c r="A66" s="27">
        <v>7</v>
      </c>
      <c r="B66" s="80" t="s">
        <v>194</v>
      </c>
      <c r="C66" s="74" t="s">
        <v>94</v>
      </c>
      <c r="D66" s="27" t="s">
        <v>195</v>
      </c>
      <c r="E66" s="15">
        <v>60</v>
      </c>
      <c r="F66" s="15">
        <v>64</v>
      </c>
      <c r="G66" s="15">
        <v>51</v>
      </c>
      <c r="H66" s="15">
        <v>64</v>
      </c>
      <c r="I66" s="82">
        <f t="shared" si="3"/>
        <v>239</v>
      </c>
      <c r="J66" s="19"/>
      <c r="K66" s="19"/>
      <c r="L66" s="19"/>
    </row>
    <row r="67" spans="1:13" s="29" customFormat="1" ht="24.75" customHeight="1">
      <c r="A67" s="105" t="s">
        <v>270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</row>
    <row r="68" spans="1:13" s="29" customFormat="1" ht="20.25">
      <c r="A68" s="102" t="s">
        <v>170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2:12" ht="18.75">
      <c r="B69" s="9"/>
      <c r="C69" s="9"/>
      <c r="D69" s="30"/>
      <c r="E69" s="9"/>
      <c r="F69" s="9"/>
      <c r="G69" s="9"/>
      <c r="H69" s="9"/>
      <c r="I69" s="9"/>
      <c r="J69" s="9"/>
      <c r="K69" s="9"/>
      <c r="L69" s="9"/>
    </row>
    <row r="70" spans="2:12" ht="15" customHeight="1">
      <c r="B70" s="9"/>
      <c r="C70" s="9"/>
      <c r="D70" s="30"/>
      <c r="E70" s="9"/>
      <c r="F70" s="9"/>
      <c r="G70" s="9"/>
      <c r="H70" s="9"/>
      <c r="I70" s="9"/>
      <c r="J70" s="9"/>
      <c r="K70" s="9"/>
      <c r="L70" s="9"/>
    </row>
    <row r="71" spans="1:13" s="76" customFormat="1" ht="23.25">
      <c r="A71" s="103" t="s">
        <v>169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5:12" ht="12.75">
      <c r="E72" s="15"/>
      <c r="F72" s="15"/>
      <c r="G72" s="15"/>
      <c r="H72" s="15"/>
      <c r="I72" s="36"/>
      <c r="J72" s="15"/>
      <c r="K72" s="15"/>
      <c r="L72" s="36"/>
    </row>
    <row r="73" spans="5:12" ht="12.75">
      <c r="E73" s="15"/>
      <c r="F73" s="15"/>
      <c r="G73" s="15"/>
      <c r="H73" s="15"/>
      <c r="I73" s="15"/>
      <c r="J73" s="15"/>
      <c r="K73" s="15"/>
      <c r="L73" s="15"/>
    </row>
    <row r="74" spans="1:12" s="29" customFormat="1" ht="20.25">
      <c r="A74" s="77"/>
      <c r="B74" s="78" t="s">
        <v>12</v>
      </c>
      <c r="D74" s="77"/>
      <c r="E74" s="79"/>
      <c r="F74" s="79"/>
      <c r="G74" s="79"/>
      <c r="H74" s="79"/>
      <c r="I74" s="79"/>
      <c r="J74" s="79"/>
      <c r="K74" s="79"/>
      <c r="L74" s="79"/>
    </row>
    <row r="75" spans="5:12" ht="11.25" customHeight="1">
      <c r="E75" s="15"/>
      <c r="F75" s="15"/>
      <c r="G75" s="15"/>
      <c r="H75" s="15"/>
      <c r="I75" s="15"/>
      <c r="J75" s="15"/>
      <c r="K75" s="15"/>
      <c r="L75" s="15"/>
    </row>
    <row r="76" spans="1:14" s="21" customFormat="1" ht="18.75">
      <c r="A76" s="27" t="s">
        <v>288</v>
      </c>
      <c r="B76" s="80" t="s">
        <v>31</v>
      </c>
      <c r="C76" s="74" t="s">
        <v>33</v>
      </c>
      <c r="D76" s="27" t="s">
        <v>19</v>
      </c>
      <c r="E76" s="15">
        <v>97</v>
      </c>
      <c r="F76" s="15">
        <v>96</v>
      </c>
      <c r="G76" s="15">
        <v>96</v>
      </c>
      <c r="H76" s="15">
        <v>93</v>
      </c>
      <c r="I76" s="31">
        <f>SUM(E76:H76)</f>
        <v>382</v>
      </c>
      <c r="J76" s="35">
        <v>98</v>
      </c>
      <c r="K76" s="35">
        <v>94</v>
      </c>
      <c r="L76" s="82">
        <f>SUM(I76:K76)</f>
        <v>574</v>
      </c>
      <c r="M76" s="62"/>
      <c r="N76" s="60"/>
    </row>
    <row r="77" spans="1:14" s="21" customFormat="1" ht="16.5">
      <c r="A77" s="27">
        <v>2</v>
      </c>
      <c r="B77" s="80" t="s">
        <v>179</v>
      </c>
      <c r="C77" s="74" t="s">
        <v>180</v>
      </c>
      <c r="D77" s="27" t="s">
        <v>181</v>
      </c>
      <c r="E77" s="15">
        <v>88</v>
      </c>
      <c r="F77" s="15">
        <v>90</v>
      </c>
      <c r="G77" s="15">
        <v>95</v>
      </c>
      <c r="H77" s="15">
        <v>95</v>
      </c>
      <c r="I77" s="31">
        <f aca="true" t="shared" si="4" ref="I77:I89">SUM(E77:H77)</f>
        <v>368</v>
      </c>
      <c r="J77" s="35">
        <v>93</v>
      </c>
      <c r="K77" s="35">
        <v>96</v>
      </c>
      <c r="L77" s="82">
        <f aca="true" t="shared" si="5" ref="L77:L89">SUM(I77:K77)</f>
        <v>557</v>
      </c>
      <c r="M77" s="62"/>
      <c r="N77" s="60"/>
    </row>
    <row r="78" spans="1:14" s="21" customFormat="1" ht="16.5">
      <c r="A78" s="27">
        <v>3</v>
      </c>
      <c r="B78" s="80" t="s">
        <v>217</v>
      </c>
      <c r="C78" s="74" t="s">
        <v>41</v>
      </c>
      <c r="D78" s="27" t="s">
        <v>42</v>
      </c>
      <c r="E78" s="15">
        <v>92</v>
      </c>
      <c r="F78" s="15">
        <v>91</v>
      </c>
      <c r="G78" s="15">
        <v>91</v>
      </c>
      <c r="H78" s="15">
        <v>89</v>
      </c>
      <c r="I78" s="31">
        <f t="shared" si="4"/>
        <v>363</v>
      </c>
      <c r="J78" s="35">
        <v>95</v>
      </c>
      <c r="K78" s="35">
        <v>96</v>
      </c>
      <c r="L78" s="82">
        <f t="shared" si="5"/>
        <v>554</v>
      </c>
      <c r="M78" s="6"/>
      <c r="N78" s="60"/>
    </row>
    <row r="79" spans="1:14" s="21" customFormat="1" ht="16.5">
      <c r="A79" s="27">
        <v>4</v>
      </c>
      <c r="B79" s="80" t="s">
        <v>261</v>
      </c>
      <c r="C79" s="74" t="s">
        <v>262</v>
      </c>
      <c r="D79" s="27" t="s">
        <v>263</v>
      </c>
      <c r="E79" s="15">
        <v>94</v>
      </c>
      <c r="F79" s="15">
        <v>92</v>
      </c>
      <c r="G79" s="15">
        <v>94</v>
      </c>
      <c r="H79" s="15">
        <v>95</v>
      </c>
      <c r="I79" s="31">
        <f t="shared" si="4"/>
        <v>375</v>
      </c>
      <c r="J79" s="35">
        <v>91</v>
      </c>
      <c r="K79" s="35">
        <v>88</v>
      </c>
      <c r="L79" s="82">
        <f t="shared" si="5"/>
        <v>554</v>
      </c>
      <c r="M79" s="6"/>
      <c r="N79" s="60"/>
    </row>
    <row r="80" spans="1:14" s="21" customFormat="1" ht="16.5">
      <c r="A80" s="27">
        <v>5</v>
      </c>
      <c r="B80" s="80" t="s">
        <v>135</v>
      </c>
      <c r="C80" s="74" t="s">
        <v>33</v>
      </c>
      <c r="D80" s="27" t="s">
        <v>19</v>
      </c>
      <c r="E80" s="15">
        <v>92</v>
      </c>
      <c r="F80" s="15">
        <v>90</v>
      </c>
      <c r="G80" s="15">
        <v>93</v>
      </c>
      <c r="H80" s="15">
        <v>91</v>
      </c>
      <c r="I80" s="31">
        <f t="shared" si="4"/>
        <v>366</v>
      </c>
      <c r="J80" s="35">
        <v>91</v>
      </c>
      <c r="K80" s="35">
        <v>94</v>
      </c>
      <c r="L80" s="82">
        <f t="shared" si="5"/>
        <v>551</v>
      </c>
      <c r="M80" s="62"/>
      <c r="N80" s="60"/>
    </row>
    <row r="81" spans="1:14" s="21" customFormat="1" ht="16.5">
      <c r="A81" s="27">
        <v>6</v>
      </c>
      <c r="B81" s="80" t="s">
        <v>106</v>
      </c>
      <c r="C81" s="74" t="s">
        <v>107</v>
      </c>
      <c r="D81" s="27" t="s">
        <v>293</v>
      </c>
      <c r="E81" s="15">
        <v>89</v>
      </c>
      <c r="F81" s="15">
        <v>89</v>
      </c>
      <c r="G81" s="15">
        <v>93</v>
      </c>
      <c r="H81" s="15">
        <v>93</v>
      </c>
      <c r="I81" s="31">
        <f t="shared" si="4"/>
        <v>364</v>
      </c>
      <c r="J81" s="35">
        <v>92</v>
      </c>
      <c r="K81" s="35">
        <v>94</v>
      </c>
      <c r="L81" s="82">
        <f t="shared" si="5"/>
        <v>550</v>
      </c>
      <c r="M81" s="6"/>
      <c r="N81" s="60"/>
    </row>
    <row r="82" spans="1:14" s="21" customFormat="1" ht="16.5">
      <c r="A82" s="27">
        <v>7</v>
      </c>
      <c r="B82" s="80" t="s">
        <v>148</v>
      </c>
      <c r="C82" s="74" t="s">
        <v>150</v>
      </c>
      <c r="D82" s="27" t="s">
        <v>211</v>
      </c>
      <c r="E82" s="15">
        <v>87</v>
      </c>
      <c r="F82" s="15">
        <v>91</v>
      </c>
      <c r="G82" s="15">
        <v>93</v>
      </c>
      <c r="H82" s="15">
        <v>95</v>
      </c>
      <c r="I82" s="31">
        <f t="shared" si="4"/>
        <v>366</v>
      </c>
      <c r="J82" s="35">
        <v>93</v>
      </c>
      <c r="K82" s="35">
        <v>90</v>
      </c>
      <c r="L82" s="82">
        <f t="shared" si="5"/>
        <v>549</v>
      </c>
      <c r="M82" s="6"/>
      <c r="N82" s="60"/>
    </row>
    <row r="83" spans="1:14" s="21" customFormat="1" ht="16.5">
      <c r="A83" s="27">
        <v>8</v>
      </c>
      <c r="B83" s="80" t="s">
        <v>25</v>
      </c>
      <c r="C83" s="74" t="s">
        <v>26</v>
      </c>
      <c r="D83" s="27" t="s">
        <v>28</v>
      </c>
      <c r="E83" s="15">
        <v>89</v>
      </c>
      <c r="F83" s="15">
        <v>91</v>
      </c>
      <c r="G83" s="15">
        <v>92</v>
      </c>
      <c r="H83" s="15">
        <v>91</v>
      </c>
      <c r="I83" s="31">
        <f t="shared" si="4"/>
        <v>363</v>
      </c>
      <c r="J83" s="35">
        <v>92</v>
      </c>
      <c r="K83" s="35">
        <v>92</v>
      </c>
      <c r="L83" s="82">
        <f t="shared" si="5"/>
        <v>547</v>
      </c>
      <c r="M83" s="62"/>
      <c r="N83" s="60"/>
    </row>
    <row r="84" spans="1:14" s="21" customFormat="1" ht="16.5">
      <c r="A84" s="27">
        <v>9</v>
      </c>
      <c r="B84" s="80" t="s">
        <v>157</v>
      </c>
      <c r="C84" s="74" t="s">
        <v>260</v>
      </c>
      <c r="D84" s="27" t="s">
        <v>110</v>
      </c>
      <c r="E84" s="15">
        <v>93</v>
      </c>
      <c r="F84" s="15">
        <v>90</v>
      </c>
      <c r="G84" s="15">
        <v>88</v>
      </c>
      <c r="H84" s="15">
        <v>91</v>
      </c>
      <c r="I84" s="31">
        <f t="shared" si="4"/>
        <v>362</v>
      </c>
      <c r="J84" s="35">
        <v>90</v>
      </c>
      <c r="K84" s="35">
        <v>89</v>
      </c>
      <c r="L84" s="82">
        <f t="shared" si="5"/>
        <v>541</v>
      </c>
      <c r="M84" s="62"/>
      <c r="N84" s="60"/>
    </row>
    <row r="85" spans="1:14" s="21" customFormat="1" ht="16.5">
      <c r="A85" s="27">
        <v>10</v>
      </c>
      <c r="B85" s="80" t="s">
        <v>268</v>
      </c>
      <c r="C85" s="74" t="s">
        <v>269</v>
      </c>
      <c r="D85" s="27" t="s">
        <v>62</v>
      </c>
      <c r="E85" s="15">
        <v>86</v>
      </c>
      <c r="F85" s="15">
        <v>91</v>
      </c>
      <c r="G85" s="15">
        <v>90</v>
      </c>
      <c r="H85" s="15">
        <v>92</v>
      </c>
      <c r="I85" s="31">
        <f t="shared" si="4"/>
        <v>359</v>
      </c>
      <c r="J85" s="35">
        <v>87</v>
      </c>
      <c r="K85" s="35">
        <v>94</v>
      </c>
      <c r="L85" s="82">
        <f t="shared" si="5"/>
        <v>540</v>
      </c>
      <c r="M85" s="6"/>
      <c r="N85" s="60"/>
    </row>
    <row r="86" spans="1:14" s="21" customFormat="1" ht="16.5">
      <c r="A86" s="27">
        <v>11</v>
      </c>
      <c r="B86" s="80" t="s">
        <v>151</v>
      </c>
      <c r="C86" s="74" t="s">
        <v>90</v>
      </c>
      <c r="D86" s="27" t="s">
        <v>211</v>
      </c>
      <c r="E86" s="15">
        <v>88</v>
      </c>
      <c r="F86" s="15">
        <v>90</v>
      </c>
      <c r="G86" s="15">
        <v>91</v>
      </c>
      <c r="H86" s="15">
        <v>88</v>
      </c>
      <c r="I86" s="31">
        <f t="shared" si="4"/>
        <v>357</v>
      </c>
      <c r="J86" s="35">
        <v>90</v>
      </c>
      <c r="K86" s="35">
        <v>90</v>
      </c>
      <c r="L86" s="82">
        <f t="shared" si="5"/>
        <v>537</v>
      </c>
      <c r="M86" s="6"/>
      <c r="N86" s="60"/>
    </row>
    <row r="87" spans="1:14" s="21" customFormat="1" ht="16.5">
      <c r="A87" s="27">
        <v>12</v>
      </c>
      <c r="B87" s="80" t="s">
        <v>146</v>
      </c>
      <c r="C87" s="74" t="s">
        <v>147</v>
      </c>
      <c r="D87" s="27" t="s">
        <v>293</v>
      </c>
      <c r="E87" s="15">
        <v>88</v>
      </c>
      <c r="F87" s="15">
        <v>88</v>
      </c>
      <c r="G87" s="15">
        <v>85</v>
      </c>
      <c r="H87" s="15">
        <v>89</v>
      </c>
      <c r="I87" s="31">
        <f t="shared" si="4"/>
        <v>350</v>
      </c>
      <c r="J87" s="35">
        <v>94</v>
      </c>
      <c r="K87" s="35">
        <v>88</v>
      </c>
      <c r="L87" s="82">
        <f t="shared" si="5"/>
        <v>532</v>
      </c>
      <c r="M87" s="6"/>
      <c r="N87" s="60"/>
    </row>
    <row r="88" spans="1:14" s="21" customFormat="1" ht="16.5">
      <c r="A88" s="27">
        <v>13</v>
      </c>
      <c r="B88" s="80" t="s">
        <v>242</v>
      </c>
      <c r="C88" s="74" t="s">
        <v>115</v>
      </c>
      <c r="D88" s="27" t="s">
        <v>241</v>
      </c>
      <c r="E88" s="15">
        <v>83</v>
      </c>
      <c r="F88" s="15">
        <v>86</v>
      </c>
      <c r="G88" s="15">
        <v>89</v>
      </c>
      <c r="H88" s="15">
        <v>86</v>
      </c>
      <c r="I88" s="31">
        <f t="shared" si="4"/>
        <v>344</v>
      </c>
      <c r="J88" s="35">
        <v>93</v>
      </c>
      <c r="K88" s="35">
        <v>81</v>
      </c>
      <c r="L88" s="82">
        <f t="shared" si="5"/>
        <v>518</v>
      </c>
      <c r="M88" s="6"/>
      <c r="N88" s="60"/>
    </row>
    <row r="89" spans="1:14" s="21" customFormat="1" ht="16.5">
      <c r="A89" s="27">
        <v>14</v>
      </c>
      <c r="B89" s="80" t="s">
        <v>278</v>
      </c>
      <c r="C89" s="74" t="s">
        <v>279</v>
      </c>
      <c r="D89" s="27" t="s">
        <v>235</v>
      </c>
      <c r="E89" s="15">
        <v>84</v>
      </c>
      <c r="F89" s="15">
        <v>82</v>
      </c>
      <c r="G89" s="15">
        <v>83</v>
      </c>
      <c r="H89" s="15">
        <v>89</v>
      </c>
      <c r="I89" s="31">
        <f t="shared" si="4"/>
        <v>338</v>
      </c>
      <c r="J89" s="35">
        <v>88</v>
      </c>
      <c r="K89" s="35">
        <v>83</v>
      </c>
      <c r="L89" s="82">
        <f t="shared" si="5"/>
        <v>509</v>
      </c>
      <c r="M89" s="6"/>
      <c r="N89" s="60"/>
    </row>
    <row r="90" spans="4:14" ht="15" customHeight="1">
      <c r="D90" s="27"/>
      <c r="E90" s="15"/>
      <c r="F90" s="15"/>
      <c r="G90" s="15"/>
      <c r="H90" s="15"/>
      <c r="I90" s="15"/>
      <c r="J90" s="15"/>
      <c r="K90" s="15"/>
      <c r="L90" s="15"/>
      <c r="N90" s="60"/>
    </row>
    <row r="91" spans="4:14" ht="15" customHeight="1">
      <c r="D91" s="27"/>
      <c r="E91" s="15"/>
      <c r="F91" s="15"/>
      <c r="G91" s="15"/>
      <c r="H91" s="15"/>
      <c r="I91" s="15"/>
      <c r="J91" s="15"/>
      <c r="K91" s="15"/>
      <c r="L91" s="15"/>
      <c r="N91" s="60"/>
    </row>
    <row r="92" spans="1:14" s="29" customFormat="1" ht="20.25">
      <c r="A92" s="77"/>
      <c r="B92" s="78" t="s">
        <v>167</v>
      </c>
      <c r="D92" s="27"/>
      <c r="E92" s="79"/>
      <c r="F92" s="79"/>
      <c r="G92" s="79"/>
      <c r="H92" s="79"/>
      <c r="I92" s="79"/>
      <c r="J92" s="79"/>
      <c r="K92" s="79"/>
      <c r="L92" s="79"/>
      <c r="N92" s="60"/>
    </row>
    <row r="93" spans="4:14" ht="11.25" customHeight="1">
      <c r="D93" s="27"/>
      <c r="E93" s="15"/>
      <c r="F93" s="15"/>
      <c r="G93" s="15"/>
      <c r="H93" s="15"/>
      <c r="I93" s="15"/>
      <c r="J93" s="15"/>
      <c r="K93" s="15"/>
      <c r="L93" s="28"/>
      <c r="N93" s="60"/>
    </row>
    <row r="94" spans="1:14" s="21" customFormat="1" ht="18.75">
      <c r="A94" s="27" t="s">
        <v>288</v>
      </c>
      <c r="B94" s="80" t="s">
        <v>132</v>
      </c>
      <c r="C94" s="74" t="s">
        <v>27</v>
      </c>
      <c r="D94" s="27" t="s">
        <v>110</v>
      </c>
      <c r="E94" s="15">
        <v>94</v>
      </c>
      <c r="F94" s="15">
        <v>95</v>
      </c>
      <c r="G94" s="15">
        <v>93</v>
      </c>
      <c r="H94" s="15">
        <v>93</v>
      </c>
      <c r="I94" s="31">
        <v>375</v>
      </c>
      <c r="J94" s="35">
        <v>95</v>
      </c>
      <c r="K94" s="35">
        <v>97</v>
      </c>
      <c r="L94" s="82">
        <f>SUM(I94:K94)</f>
        <v>567</v>
      </c>
      <c r="M94" s="6"/>
      <c r="N94" s="60"/>
    </row>
    <row r="95" spans="1:14" s="21" customFormat="1" ht="16.5">
      <c r="A95" s="27">
        <v>2</v>
      </c>
      <c r="B95" s="80" t="s">
        <v>118</v>
      </c>
      <c r="C95" s="74" t="s">
        <v>119</v>
      </c>
      <c r="D95" s="27" t="s">
        <v>34</v>
      </c>
      <c r="E95" s="15">
        <v>94</v>
      </c>
      <c r="F95" s="15">
        <v>91</v>
      </c>
      <c r="G95" s="15">
        <v>94</v>
      </c>
      <c r="H95" s="15">
        <v>95</v>
      </c>
      <c r="I95" s="31">
        <v>374</v>
      </c>
      <c r="J95" s="35">
        <v>92</v>
      </c>
      <c r="K95" s="35">
        <v>95</v>
      </c>
      <c r="L95" s="82">
        <f aca="true" t="shared" si="6" ref="L95:L121">SUM(I95:K95)</f>
        <v>561</v>
      </c>
      <c r="M95" s="6"/>
      <c r="N95" s="60"/>
    </row>
    <row r="96" spans="1:14" s="21" customFormat="1" ht="16.5">
      <c r="A96" s="27">
        <v>3</v>
      </c>
      <c r="B96" s="80" t="s">
        <v>248</v>
      </c>
      <c r="C96" s="74" t="s">
        <v>21</v>
      </c>
      <c r="D96" s="27" t="s">
        <v>249</v>
      </c>
      <c r="E96" s="15">
        <v>90</v>
      </c>
      <c r="F96" s="15">
        <v>94</v>
      </c>
      <c r="G96" s="15">
        <v>92</v>
      </c>
      <c r="H96" s="15">
        <v>95</v>
      </c>
      <c r="I96" s="31">
        <v>371</v>
      </c>
      <c r="J96" s="35">
        <v>92</v>
      </c>
      <c r="K96" s="35">
        <v>97</v>
      </c>
      <c r="L96" s="82">
        <f t="shared" si="6"/>
        <v>560</v>
      </c>
      <c r="M96" s="6"/>
      <c r="N96" s="60"/>
    </row>
    <row r="97" spans="1:14" s="21" customFormat="1" ht="16.5">
      <c r="A97" s="27">
        <v>4</v>
      </c>
      <c r="B97" s="80" t="s">
        <v>130</v>
      </c>
      <c r="C97" s="74" t="s">
        <v>129</v>
      </c>
      <c r="D97" s="27" t="s">
        <v>293</v>
      </c>
      <c r="E97" s="15">
        <v>93</v>
      </c>
      <c r="F97" s="15">
        <v>94</v>
      </c>
      <c r="G97" s="15">
        <v>90</v>
      </c>
      <c r="H97" s="15">
        <v>91</v>
      </c>
      <c r="I97" s="31">
        <v>368</v>
      </c>
      <c r="J97" s="35">
        <v>98</v>
      </c>
      <c r="K97" s="35">
        <v>94</v>
      </c>
      <c r="L97" s="82">
        <f t="shared" si="6"/>
        <v>560</v>
      </c>
      <c r="M97" s="62"/>
      <c r="N97" s="60"/>
    </row>
    <row r="98" spans="1:14" s="21" customFormat="1" ht="16.5">
      <c r="A98" s="27">
        <v>5</v>
      </c>
      <c r="B98" s="80" t="s">
        <v>305</v>
      </c>
      <c r="C98" s="74" t="s">
        <v>109</v>
      </c>
      <c r="D98" s="27" t="s">
        <v>29</v>
      </c>
      <c r="E98" s="15">
        <v>90</v>
      </c>
      <c r="F98" s="15">
        <v>93</v>
      </c>
      <c r="G98" s="15">
        <v>95</v>
      </c>
      <c r="H98" s="15">
        <v>94</v>
      </c>
      <c r="I98" s="31">
        <v>372</v>
      </c>
      <c r="J98" s="35">
        <v>94</v>
      </c>
      <c r="K98" s="35">
        <v>92</v>
      </c>
      <c r="L98" s="82">
        <f>SUM(I98:K98)</f>
        <v>558</v>
      </c>
      <c r="M98" s="6"/>
      <c r="N98" s="60"/>
    </row>
    <row r="99" spans="1:14" s="21" customFormat="1" ht="16.5">
      <c r="A99" s="27">
        <v>6</v>
      </c>
      <c r="B99" s="80" t="s">
        <v>228</v>
      </c>
      <c r="C99" s="74" t="s">
        <v>128</v>
      </c>
      <c r="D99" s="27" t="s">
        <v>229</v>
      </c>
      <c r="E99" s="15">
        <v>94</v>
      </c>
      <c r="F99" s="15">
        <v>91</v>
      </c>
      <c r="G99" s="15">
        <v>93</v>
      </c>
      <c r="H99" s="15">
        <v>94</v>
      </c>
      <c r="I99" s="31">
        <v>372</v>
      </c>
      <c r="J99" s="35">
        <v>90</v>
      </c>
      <c r="K99" s="35">
        <v>95</v>
      </c>
      <c r="L99" s="82">
        <f t="shared" si="6"/>
        <v>557</v>
      </c>
      <c r="M99" s="6"/>
      <c r="N99" s="60"/>
    </row>
    <row r="100" spans="1:14" s="21" customFormat="1" ht="16.5">
      <c r="A100" s="27">
        <v>7</v>
      </c>
      <c r="B100" s="80" t="s">
        <v>17</v>
      </c>
      <c r="C100" s="74" t="s">
        <v>18</v>
      </c>
      <c r="D100" s="27" t="s">
        <v>19</v>
      </c>
      <c r="E100" s="15">
        <v>91</v>
      </c>
      <c r="F100" s="15">
        <v>92</v>
      </c>
      <c r="G100" s="15">
        <v>95</v>
      </c>
      <c r="H100" s="15">
        <v>92</v>
      </c>
      <c r="I100" s="31">
        <v>370</v>
      </c>
      <c r="J100" s="35">
        <v>95</v>
      </c>
      <c r="K100" s="35">
        <v>92</v>
      </c>
      <c r="L100" s="82">
        <f t="shared" si="6"/>
        <v>557</v>
      </c>
      <c r="M100" s="6"/>
      <c r="N100" s="60"/>
    </row>
    <row r="101" spans="1:14" s="21" customFormat="1" ht="16.5">
      <c r="A101" s="27">
        <v>8</v>
      </c>
      <c r="B101" s="80" t="s">
        <v>258</v>
      </c>
      <c r="C101" s="74" t="s">
        <v>80</v>
      </c>
      <c r="D101" s="27" t="s">
        <v>42</v>
      </c>
      <c r="E101" s="15">
        <v>95</v>
      </c>
      <c r="F101" s="15">
        <v>91</v>
      </c>
      <c r="G101" s="15">
        <v>92</v>
      </c>
      <c r="H101" s="15">
        <v>92</v>
      </c>
      <c r="I101" s="31">
        <v>370</v>
      </c>
      <c r="J101" s="35">
        <v>94</v>
      </c>
      <c r="K101" s="35">
        <v>90</v>
      </c>
      <c r="L101" s="82">
        <f t="shared" si="6"/>
        <v>554</v>
      </c>
      <c r="M101" s="6"/>
      <c r="N101" s="60"/>
    </row>
    <row r="102" spans="1:14" s="21" customFormat="1" ht="16.5">
      <c r="A102" s="27">
        <v>9</v>
      </c>
      <c r="B102" s="80" t="s">
        <v>243</v>
      </c>
      <c r="C102" s="74" t="s">
        <v>244</v>
      </c>
      <c r="D102" s="27" t="s">
        <v>42</v>
      </c>
      <c r="E102" s="15">
        <v>96</v>
      </c>
      <c r="F102" s="15">
        <v>92</v>
      </c>
      <c r="G102" s="15">
        <v>94</v>
      </c>
      <c r="H102" s="15">
        <v>88</v>
      </c>
      <c r="I102" s="31">
        <v>370</v>
      </c>
      <c r="J102" s="35">
        <v>88</v>
      </c>
      <c r="K102" s="35">
        <v>91</v>
      </c>
      <c r="L102" s="82">
        <f t="shared" si="6"/>
        <v>549</v>
      </c>
      <c r="M102" s="6"/>
      <c r="N102" s="60"/>
    </row>
    <row r="103" spans="1:14" s="21" customFormat="1" ht="16.5">
      <c r="A103" s="27">
        <v>10</v>
      </c>
      <c r="B103" s="80" t="s">
        <v>123</v>
      </c>
      <c r="C103" s="74" t="s">
        <v>124</v>
      </c>
      <c r="D103" s="27" t="s">
        <v>293</v>
      </c>
      <c r="E103" s="15">
        <v>91</v>
      </c>
      <c r="F103" s="15">
        <v>89</v>
      </c>
      <c r="G103" s="15">
        <v>95</v>
      </c>
      <c r="H103" s="15">
        <v>91</v>
      </c>
      <c r="I103" s="31">
        <v>366</v>
      </c>
      <c r="J103" s="35">
        <v>93</v>
      </c>
      <c r="K103" s="35">
        <v>88</v>
      </c>
      <c r="L103" s="82">
        <f t="shared" si="6"/>
        <v>547</v>
      </c>
      <c r="M103" s="6"/>
      <c r="N103" s="60"/>
    </row>
    <row r="104" spans="1:14" s="21" customFormat="1" ht="16.5">
      <c r="A104" s="27">
        <v>11</v>
      </c>
      <c r="B104" s="80" t="s">
        <v>113</v>
      </c>
      <c r="C104" s="74" t="s">
        <v>105</v>
      </c>
      <c r="D104" s="27" t="s">
        <v>231</v>
      </c>
      <c r="E104" s="15">
        <v>88</v>
      </c>
      <c r="F104" s="15">
        <v>91</v>
      </c>
      <c r="G104" s="15">
        <v>93</v>
      </c>
      <c r="H104" s="15">
        <v>96</v>
      </c>
      <c r="I104" s="31">
        <v>368</v>
      </c>
      <c r="J104" s="35">
        <v>93</v>
      </c>
      <c r="K104" s="35">
        <v>86</v>
      </c>
      <c r="L104" s="82">
        <f t="shared" si="6"/>
        <v>547</v>
      </c>
      <c r="M104" s="6"/>
      <c r="N104" s="60"/>
    </row>
    <row r="105" spans="1:14" s="21" customFormat="1" ht="16.5">
      <c r="A105" s="27">
        <v>12</v>
      </c>
      <c r="B105" s="80" t="s">
        <v>20</v>
      </c>
      <c r="C105" s="74" t="s">
        <v>21</v>
      </c>
      <c r="D105" s="27" t="s">
        <v>181</v>
      </c>
      <c r="E105" s="15">
        <v>88</v>
      </c>
      <c r="F105" s="15">
        <v>90</v>
      </c>
      <c r="G105" s="15">
        <v>92</v>
      </c>
      <c r="H105" s="15">
        <v>92</v>
      </c>
      <c r="I105" s="31">
        <v>362</v>
      </c>
      <c r="J105" s="35">
        <v>93</v>
      </c>
      <c r="K105" s="35">
        <v>91</v>
      </c>
      <c r="L105" s="82">
        <f t="shared" si="6"/>
        <v>546</v>
      </c>
      <c r="M105" s="6"/>
      <c r="N105" s="60"/>
    </row>
    <row r="106" spans="1:14" s="21" customFormat="1" ht="16.5">
      <c r="A106" s="27">
        <v>13</v>
      </c>
      <c r="B106" s="80" t="s">
        <v>43</v>
      </c>
      <c r="C106" s="74" t="s">
        <v>44</v>
      </c>
      <c r="D106" s="27" t="s">
        <v>184</v>
      </c>
      <c r="E106" s="15">
        <v>90</v>
      </c>
      <c r="F106" s="15">
        <v>90</v>
      </c>
      <c r="G106" s="15">
        <v>90</v>
      </c>
      <c r="H106" s="15">
        <v>94</v>
      </c>
      <c r="I106" s="31">
        <v>364</v>
      </c>
      <c r="J106" s="35">
        <v>90</v>
      </c>
      <c r="K106" s="35">
        <v>91</v>
      </c>
      <c r="L106" s="82">
        <f t="shared" si="6"/>
        <v>545</v>
      </c>
      <c r="M106" s="62"/>
      <c r="N106" s="60"/>
    </row>
    <row r="107" spans="1:14" s="21" customFormat="1" ht="16.5">
      <c r="A107" s="27">
        <v>14</v>
      </c>
      <c r="B107" s="80" t="s">
        <v>192</v>
      </c>
      <c r="C107" s="74" t="s">
        <v>193</v>
      </c>
      <c r="D107" s="27" t="s">
        <v>191</v>
      </c>
      <c r="E107" s="15">
        <v>87</v>
      </c>
      <c r="F107" s="15">
        <v>87</v>
      </c>
      <c r="G107" s="15">
        <v>92</v>
      </c>
      <c r="H107" s="15">
        <v>93</v>
      </c>
      <c r="I107" s="31">
        <v>359</v>
      </c>
      <c r="J107" s="35">
        <v>89</v>
      </c>
      <c r="K107" s="35">
        <v>90</v>
      </c>
      <c r="L107" s="82">
        <f t="shared" si="6"/>
        <v>538</v>
      </c>
      <c r="M107" s="6"/>
      <c r="N107" s="60"/>
    </row>
    <row r="108" spans="1:14" s="21" customFormat="1" ht="16.5">
      <c r="A108" s="27">
        <v>15</v>
      </c>
      <c r="B108" s="80" t="s">
        <v>114</v>
      </c>
      <c r="C108" s="74" t="s">
        <v>115</v>
      </c>
      <c r="D108" s="27" t="s">
        <v>231</v>
      </c>
      <c r="E108" s="15">
        <v>90</v>
      </c>
      <c r="F108" s="15">
        <v>87</v>
      </c>
      <c r="G108" s="15">
        <v>89</v>
      </c>
      <c r="H108" s="15">
        <v>90</v>
      </c>
      <c r="I108" s="31">
        <v>356</v>
      </c>
      <c r="J108" s="35">
        <v>93</v>
      </c>
      <c r="K108" s="35">
        <v>89</v>
      </c>
      <c r="L108" s="82">
        <f t="shared" si="6"/>
        <v>538</v>
      </c>
      <c r="M108" s="62"/>
      <c r="N108" s="60"/>
    </row>
    <row r="109" spans="1:14" s="21" customFormat="1" ht="16.5">
      <c r="A109" s="27">
        <v>16</v>
      </c>
      <c r="B109" s="80" t="s">
        <v>137</v>
      </c>
      <c r="C109" s="74" t="s">
        <v>138</v>
      </c>
      <c r="D109" s="27" t="s">
        <v>210</v>
      </c>
      <c r="E109" s="15">
        <v>91</v>
      </c>
      <c r="F109" s="15">
        <v>89</v>
      </c>
      <c r="G109" s="15">
        <v>96</v>
      </c>
      <c r="H109" s="15">
        <v>84</v>
      </c>
      <c r="I109" s="31">
        <v>360</v>
      </c>
      <c r="J109" s="35">
        <v>85</v>
      </c>
      <c r="K109" s="35">
        <v>91</v>
      </c>
      <c r="L109" s="82">
        <f t="shared" si="6"/>
        <v>536</v>
      </c>
      <c r="M109" s="6"/>
      <c r="N109" s="60"/>
    </row>
    <row r="110" spans="1:14" s="21" customFormat="1" ht="16.5">
      <c r="A110" s="27">
        <v>17</v>
      </c>
      <c r="B110" s="80" t="s">
        <v>85</v>
      </c>
      <c r="C110" s="74" t="s">
        <v>86</v>
      </c>
      <c r="D110" s="27" t="s">
        <v>184</v>
      </c>
      <c r="E110" s="15">
        <v>87</v>
      </c>
      <c r="F110" s="15">
        <v>85</v>
      </c>
      <c r="G110" s="15">
        <v>86</v>
      </c>
      <c r="H110" s="15">
        <v>93</v>
      </c>
      <c r="I110" s="31">
        <v>351</v>
      </c>
      <c r="J110" s="35">
        <v>88</v>
      </c>
      <c r="K110" s="35">
        <v>95</v>
      </c>
      <c r="L110" s="82">
        <f t="shared" si="6"/>
        <v>534</v>
      </c>
      <c r="M110" s="6"/>
      <c r="N110" s="60"/>
    </row>
    <row r="111" spans="1:14" s="21" customFormat="1" ht="16.5">
      <c r="A111" s="27">
        <v>18</v>
      </c>
      <c r="B111" s="80" t="s">
        <v>99</v>
      </c>
      <c r="C111" s="74" t="s">
        <v>21</v>
      </c>
      <c r="D111" s="27" t="s">
        <v>19</v>
      </c>
      <c r="E111" s="15">
        <v>90</v>
      </c>
      <c r="F111" s="15">
        <v>92</v>
      </c>
      <c r="G111" s="15">
        <v>89</v>
      </c>
      <c r="H111" s="15">
        <v>85</v>
      </c>
      <c r="I111" s="31">
        <v>356</v>
      </c>
      <c r="J111" s="35">
        <v>89</v>
      </c>
      <c r="K111" s="35">
        <v>83</v>
      </c>
      <c r="L111" s="82">
        <f t="shared" si="6"/>
        <v>528</v>
      </c>
      <c r="M111" s="6"/>
      <c r="N111" s="60"/>
    </row>
    <row r="112" spans="1:14" s="21" customFormat="1" ht="16.5">
      <c r="A112" s="27">
        <v>19</v>
      </c>
      <c r="B112" s="80" t="s">
        <v>31</v>
      </c>
      <c r="C112" s="74" t="s">
        <v>32</v>
      </c>
      <c r="D112" s="27" t="s">
        <v>19</v>
      </c>
      <c r="E112" s="15">
        <v>82</v>
      </c>
      <c r="F112" s="15">
        <v>88</v>
      </c>
      <c r="G112" s="15">
        <v>87</v>
      </c>
      <c r="H112" s="15">
        <v>91</v>
      </c>
      <c r="I112" s="31">
        <v>348</v>
      </c>
      <c r="J112" s="35">
        <v>89</v>
      </c>
      <c r="K112" s="35">
        <v>90</v>
      </c>
      <c r="L112" s="82">
        <f t="shared" si="6"/>
        <v>527</v>
      </c>
      <c r="M112" s="6"/>
      <c r="N112" s="60"/>
    </row>
    <row r="113" spans="1:14" s="21" customFormat="1" ht="16.5">
      <c r="A113" s="27">
        <v>20</v>
      </c>
      <c r="B113" s="80" t="s">
        <v>87</v>
      </c>
      <c r="C113" s="74" t="s">
        <v>88</v>
      </c>
      <c r="D113" s="27" t="s">
        <v>184</v>
      </c>
      <c r="E113" s="15">
        <v>90</v>
      </c>
      <c r="F113" s="15">
        <v>92</v>
      </c>
      <c r="G113" s="15">
        <v>89</v>
      </c>
      <c r="H113" s="15">
        <v>86</v>
      </c>
      <c r="I113" s="31">
        <v>357</v>
      </c>
      <c r="J113" s="35">
        <v>85</v>
      </c>
      <c r="K113" s="35">
        <v>85</v>
      </c>
      <c r="L113" s="82">
        <f t="shared" si="6"/>
        <v>527</v>
      </c>
      <c r="M113" s="6"/>
      <c r="N113" s="60"/>
    </row>
    <row r="114" spans="1:14" s="21" customFormat="1" ht="16.5">
      <c r="A114" s="27">
        <v>21</v>
      </c>
      <c r="B114" s="80" t="s">
        <v>116</v>
      </c>
      <c r="C114" s="74" t="s">
        <v>131</v>
      </c>
      <c r="D114" s="27" t="s">
        <v>293</v>
      </c>
      <c r="E114" s="15">
        <v>85</v>
      </c>
      <c r="F114" s="15">
        <v>84</v>
      </c>
      <c r="G114" s="15">
        <v>90</v>
      </c>
      <c r="H114" s="15">
        <v>87</v>
      </c>
      <c r="I114" s="31">
        <v>346</v>
      </c>
      <c r="J114" s="35">
        <v>89</v>
      </c>
      <c r="K114" s="35">
        <v>87</v>
      </c>
      <c r="L114" s="82">
        <f t="shared" si="6"/>
        <v>522</v>
      </c>
      <c r="M114" s="62"/>
      <c r="N114" s="60"/>
    </row>
    <row r="115" spans="1:14" s="21" customFormat="1" ht="16.5">
      <c r="A115" s="27">
        <v>22</v>
      </c>
      <c r="B115" s="80" t="s">
        <v>232</v>
      </c>
      <c r="C115" s="74" t="s">
        <v>98</v>
      </c>
      <c r="D115" s="27" t="s">
        <v>19</v>
      </c>
      <c r="E115" s="15">
        <v>85</v>
      </c>
      <c r="F115" s="15">
        <v>89</v>
      </c>
      <c r="G115" s="15">
        <v>89</v>
      </c>
      <c r="H115" s="15">
        <v>87</v>
      </c>
      <c r="I115" s="31">
        <v>350</v>
      </c>
      <c r="J115" s="35">
        <v>83</v>
      </c>
      <c r="K115" s="35">
        <v>84</v>
      </c>
      <c r="L115" s="82">
        <f t="shared" si="6"/>
        <v>517</v>
      </c>
      <c r="M115" s="6"/>
      <c r="N115" s="60"/>
    </row>
    <row r="116" spans="1:14" s="21" customFormat="1" ht="16.5">
      <c r="A116" s="27">
        <v>23</v>
      </c>
      <c r="B116" s="80" t="s">
        <v>53</v>
      </c>
      <c r="C116" s="74" t="s">
        <v>18</v>
      </c>
      <c r="D116" s="27" t="s">
        <v>42</v>
      </c>
      <c r="E116" s="15">
        <v>90</v>
      </c>
      <c r="F116" s="15">
        <v>82</v>
      </c>
      <c r="G116" s="15">
        <v>88</v>
      </c>
      <c r="H116" s="15">
        <v>84</v>
      </c>
      <c r="I116" s="31">
        <v>344</v>
      </c>
      <c r="J116" s="35">
        <v>85</v>
      </c>
      <c r="K116" s="35">
        <v>86</v>
      </c>
      <c r="L116" s="82">
        <f t="shared" si="6"/>
        <v>515</v>
      </c>
      <c r="M116" s="6"/>
      <c r="N116" s="60"/>
    </row>
    <row r="117" spans="1:14" s="21" customFormat="1" ht="16.5">
      <c r="A117" s="27">
        <v>24</v>
      </c>
      <c r="B117" s="80" t="s">
        <v>207</v>
      </c>
      <c r="C117" s="74" t="s">
        <v>63</v>
      </c>
      <c r="D117" s="27" t="s">
        <v>82</v>
      </c>
      <c r="E117" s="15">
        <v>89</v>
      </c>
      <c r="F117" s="15">
        <v>85</v>
      </c>
      <c r="G117" s="15">
        <v>80</v>
      </c>
      <c r="H117" s="15">
        <v>90</v>
      </c>
      <c r="I117" s="31">
        <v>344</v>
      </c>
      <c r="J117" s="35">
        <v>84</v>
      </c>
      <c r="K117" s="35">
        <v>86</v>
      </c>
      <c r="L117" s="82">
        <f t="shared" si="6"/>
        <v>514</v>
      </c>
      <c r="M117" s="6"/>
      <c r="N117" s="60"/>
    </row>
    <row r="118" spans="1:14" s="21" customFormat="1" ht="16.5">
      <c r="A118" s="27">
        <v>25</v>
      </c>
      <c r="B118" s="80" t="s">
        <v>171</v>
      </c>
      <c r="C118" s="74" t="s">
        <v>89</v>
      </c>
      <c r="D118" s="27" t="s">
        <v>42</v>
      </c>
      <c r="E118" s="15">
        <v>82</v>
      </c>
      <c r="F118" s="15">
        <v>84</v>
      </c>
      <c r="G118" s="15">
        <v>88</v>
      </c>
      <c r="H118" s="15">
        <v>86</v>
      </c>
      <c r="I118" s="31">
        <v>340</v>
      </c>
      <c r="J118" s="35">
        <v>85</v>
      </c>
      <c r="K118" s="35">
        <v>85</v>
      </c>
      <c r="L118" s="82">
        <f t="shared" si="6"/>
        <v>510</v>
      </c>
      <c r="M118" s="6"/>
      <c r="N118" s="60"/>
    </row>
    <row r="119" spans="1:14" s="21" customFormat="1" ht="16.5">
      <c r="A119" s="27">
        <v>26</v>
      </c>
      <c r="B119" s="80" t="s">
        <v>84</v>
      </c>
      <c r="C119" s="74" t="s">
        <v>21</v>
      </c>
      <c r="D119" s="27" t="s">
        <v>184</v>
      </c>
      <c r="E119" s="15">
        <v>88</v>
      </c>
      <c r="F119" s="15">
        <v>75</v>
      </c>
      <c r="G119" s="15">
        <v>85</v>
      </c>
      <c r="H119" s="15">
        <v>74</v>
      </c>
      <c r="I119" s="31">
        <v>322</v>
      </c>
      <c r="J119" s="35">
        <v>80</v>
      </c>
      <c r="K119" s="35">
        <v>83</v>
      </c>
      <c r="L119" s="82">
        <f t="shared" si="6"/>
        <v>485</v>
      </c>
      <c r="M119" s="6"/>
      <c r="N119" s="60"/>
    </row>
    <row r="120" spans="1:14" s="21" customFormat="1" ht="16.5">
      <c r="A120" s="27">
        <v>27</v>
      </c>
      <c r="B120" s="80" t="s">
        <v>250</v>
      </c>
      <c r="C120" s="74" t="s">
        <v>129</v>
      </c>
      <c r="D120" s="27" t="s">
        <v>249</v>
      </c>
      <c r="E120" s="15">
        <v>83</v>
      </c>
      <c r="F120" s="15">
        <v>71</v>
      </c>
      <c r="G120" s="15">
        <v>79</v>
      </c>
      <c r="H120" s="15">
        <v>79</v>
      </c>
      <c r="I120" s="31">
        <v>312</v>
      </c>
      <c r="J120" s="35">
        <v>81</v>
      </c>
      <c r="K120" s="35">
        <v>83</v>
      </c>
      <c r="L120" s="82">
        <f t="shared" si="6"/>
        <v>476</v>
      </c>
      <c r="M120" s="6"/>
      <c r="N120" s="60"/>
    </row>
    <row r="121" spans="1:14" s="21" customFormat="1" ht="16.5">
      <c r="A121" s="27">
        <v>28</v>
      </c>
      <c r="B121" s="80" t="s">
        <v>154</v>
      </c>
      <c r="C121" s="74" t="s">
        <v>155</v>
      </c>
      <c r="D121" s="27" t="s">
        <v>211</v>
      </c>
      <c r="E121" s="15">
        <v>75</v>
      </c>
      <c r="F121" s="15">
        <v>75</v>
      </c>
      <c r="G121" s="15">
        <v>79</v>
      </c>
      <c r="H121" s="15">
        <v>77</v>
      </c>
      <c r="I121" s="31">
        <v>306</v>
      </c>
      <c r="J121" s="35">
        <v>72</v>
      </c>
      <c r="K121" s="35">
        <v>83</v>
      </c>
      <c r="L121" s="82">
        <f t="shared" si="6"/>
        <v>461</v>
      </c>
      <c r="M121" s="6"/>
      <c r="N121" s="60"/>
    </row>
    <row r="122" spans="4:12" ht="15" customHeight="1">
      <c r="D122" s="27"/>
      <c r="E122" s="15"/>
      <c r="F122" s="15"/>
      <c r="G122" s="15"/>
      <c r="H122" s="15"/>
      <c r="I122" s="36"/>
      <c r="J122" s="15"/>
      <c r="K122" s="15"/>
      <c r="L122" s="82"/>
    </row>
    <row r="123" spans="4:12" ht="15" customHeight="1">
      <c r="D123" s="27"/>
      <c r="E123" s="15"/>
      <c r="F123" s="15"/>
      <c r="G123" s="15"/>
      <c r="H123" s="15"/>
      <c r="I123" s="15"/>
      <c r="J123" s="15"/>
      <c r="K123" s="15"/>
      <c r="L123" s="84"/>
    </row>
    <row r="124" spans="1:12" s="29" customFormat="1" ht="20.25">
      <c r="A124" s="77"/>
      <c r="B124" s="78" t="s">
        <v>168</v>
      </c>
      <c r="D124" s="27"/>
      <c r="E124" s="79"/>
      <c r="F124" s="79"/>
      <c r="G124" s="79"/>
      <c r="H124" s="79"/>
      <c r="I124" s="79"/>
      <c r="J124" s="79"/>
      <c r="K124" s="79"/>
      <c r="L124" s="84"/>
    </row>
    <row r="125" spans="4:12" ht="11.25" customHeight="1">
      <c r="D125" s="27"/>
      <c r="E125" s="15"/>
      <c r="F125" s="15"/>
      <c r="G125" s="15"/>
      <c r="H125" s="15"/>
      <c r="I125" s="15"/>
      <c r="J125" s="15"/>
      <c r="K125" s="15"/>
      <c r="L125" s="84"/>
    </row>
    <row r="126" spans="1:14" s="21" customFormat="1" ht="18.75">
      <c r="A126" s="27" t="s">
        <v>288</v>
      </c>
      <c r="B126" s="80" t="s">
        <v>126</v>
      </c>
      <c r="C126" s="74" t="s">
        <v>18</v>
      </c>
      <c r="D126" s="27" t="s">
        <v>81</v>
      </c>
      <c r="E126" s="15">
        <v>96</v>
      </c>
      <c r="F126" s="15">
        <v>90</v>
      </c>
      <c r="G126" s="15">
        <v>94</v>
      </c>
      <c r="H126" s="15">
        <v>93</v>
      </c>
      <c r="I126" s="31">
        <v>373</v>
      </c>
      <c r="J126" s="35">
        <v>96</v>
      </c>
      <c r="K126" s="35">
        <v>91</v>
      </c>
      <c r="L126" s="82">
        <v>560</v>
      </c>
      <c r="M126" s="62"/>
      <c r="N126" s="60"/>
    </row>
    <row r="127" spans="1:14" s="21" customFormat="1" ht="16.5">
      <c r="A127" s="27">
        <v>2</v>
      </c>
      <c r="B127" s="80" t="s">
        <v>234</v>
      </c>
      <c r="C127" s="74" t="s">
        <v>27</v>
      </c>
      <c r="D127" s="27" t="s">
        <v>235</v>
      </c>
      <c r="E127" s="15">
        <v>87</v>
      </c>
      <c r="F127" s="15">
        <v>93</v>
      </c>
      <c r="G127" s="15">
        <v>94</v>
      </c>
      <c r="H127" s="15">
        <v>90</v>
      </c>
      <c r="I127" s="31">
        <v>364</v>
      </c>
      <c r="J127" s="35">
        <v>88</v>
      </c>
      <c r="K127" s="35">
        <v>94</v>
      </c>
      <c r="L127" s="82">
        <v>546</v>
      </c>
      <c r="M127" s="6"/>
      <c r="N127" s="60"/>
    </row>
    <row r="128" spans="1:14" s="21" customFormat="1" ht="16.5">
      <c r="A128" s="27">
        <v>3</v>
      </c>
      <c r="B128" s="80" t="s">
        <v>64</v>
      </c>
      <c r="C128" s="74" t="s">
        <v>65</v>
      </c>
      <c r="D128" s="27" t="s">
        <v>42</v>
      </c>
      <c r="E128" s="15">
        <v>89</v>
      </c>
      <c r="F128" s="15">
        <v>84</v>
      </c>
      <c r="G128" s="15">
        <v>93</v>
      </c>
      <c r="H128" s="15">
        <v>93</v>
      </c>
      <c r="I128" s="31">
        <v>359</v>
      </c>
      <c r="J128" s="35">
        <v>91</v>
      </c>
      <c r="K128" s="35">
        <v>91</v>
      </c>
      <c r="L128" s="82">
        <v>541</v>
      </c>
      <c r="M128" s="6"/>
      <c r="N128" s="60"/>
    </row>
    <row r="129" spans="1:14" s="21" customFormat="1" ht="16.5">
      <c r="A129" s="27">
        <v>4</v>
      </c>
      <c r="B129" s="80" t="s">
        <v>79</v>
      </c>
      <c r="C129" s="74" t="s">
        <v>80</v>
      </c>
      <c r="D129" s="27" t="s">
        <v>81</v>
      </c>
      <c r="E129" s="15">
        <v>86</v>
      </c>
      <c r="F129" s="15">
        <v>92</v>
      </c>
      <c r="G129" s="15">
        <v>90</v>
      </c>
      <c r="H129" s="15">
        <v>86</v>
      </c>
      <c r="I129" s="31">
        <v>354</v>
      </c>
      <c r="J129" s="35">
        <v>90</v>
      </c>
      <c r="K129" s="35">
        <v>92</v>
      </c>
      <c r="L129" s="82">
        <v>536</v>
      </c>
      <c r="M129" s="6"/>
      <c r="N129" s="60"/>
    </row>
    <row r="130" spans="1:14" s="21" customFormat="1" ht="16.5">
      <c r="A130" s="27">
        <v>5</v>
      </c>
      <c r="B130" s="80" t="s">
        <v>97</v>
      </c>
      <c r="C130" s="74" t="s">
        <v>98</v>
      </c>
      <c r="D130" s="27" t="s">
        <v>34</v>
      </c>
      <c r="E130" s="15">
        <v>92</v>
      </c>
      <c r="F130" s="15">
        <v>91</v>
      </c>
      <c r="G130" s="15">
        <v>93</v>
      </c>
      <c r="H130" s="15">
        <v>89</v>
      </c>
      <c r="I130" s="31">
        <v>365</v>
      </c>
      <c r="J130" s="35">
        <v>83</v>
      </c>
      <c r="K130" s="35">
        <v>88</v>
      </c>
      <c r="L130" s="82">
        <v>536</v>
      </c>
      <c r="M130" s="6"/>
      <c r="N130" s="60"/>
    </row>
    <row r="131" spans="1:14" s="21" customFormat="1" ht="16.5">
      <c r="A131" s="27">
        <v>6</v>
      </c>
      <c r="B131" s="80" t="s">
        <v>74</v>
      </c>
      <c r="C131" s="74" t="s">
        <v>75</v>
      </c>
      <c r="D131" s="27" t="s">
        <v>42</v>
      </c>
      <c r="E131" s="15">
        <v>87</v>
      </c>
      <c r="F131" s="15">
        <v>87</v>
      </c>
      <c r="G131" s="15">
        <v>85</v>
      </c>
      <c r="H131" s="15">
        <v>94</v>
      </c>
      <c r="I131" s="31">
        <v>353</v>
      </c>
      <c r="J131" s="35">
        <v>88</v>
      </c>
      <c r="K131" s="35">
        <v>90</v>
      </c>
      <c r="L131" s="82">
        <v>531</v>
      </c>
      <c r="M131" s="6"/>
      <c r="N131" s="60"/>
    </row>
    <row r="132" spans="1:14" s="21" customFormat="1" ht="16.5">
      <c r="A132" s="27">
        <v>7</v>
      </c>
      <c r="B132" s="80" t="s">
        <v>125</v>
      </c>
      <c r="C132" s="74" t="s">
        <v>27</v>
      </c>
      <c r="D132" s="27" t="s">
        <v>233</v>
      </c>
      <c r="E132" s="15">
        <v>90</v>
      </c>
      <c r="F132" s="15">
        <v>88</v>
      </c>
      <c r="G132" s="15">
        <v>86</v>
      </c>
      <c r="H132" s="15">
        <v>90</v>
      </c>
      <c r="I132" s="31">
        <v>354</v>
      </c>
      <c r="J132" s="35">
        <v>86</v>
      </c>
      <c r="K132" s="35">
        <v>86</v>
      </c>
      <c r="L132" s="82">
        <v>526</v>
      </c>
      <c r="M132" s="6"/>
      <c r="N132" s="60"/>
    </row>
    <row r="133" spans="1:14" s="21" customFormat="1" ht="16.5">
      <c r="A133" s="27">
        <v>8</v>
      </c>
      <c r="B133" s="80" t="s">
        <v>271</v>
      </c>
      <c r="C133" s="74" t="s">
        <v>161</v>
      </c>
      <c r="D133" s="27" t="s">
        <v>272</v>
      </c>
      <c r="E133" s="15">
        <v>86</v>
      </c>
      <c r="F133" s="15">
        <v>86</v>
      </c>
      <c r="G133" s="15">
        <v>91</v>
      </c>
      <c r="H133" s="15">
        <v>90</v>
      </c>
      <c r="I133" s="31">
        <v>353</v>
      </c>
      <c r="J133" s="35">
        <v>88</v>
      </c>
      <c r="K133" s="35">
        <v>80</v>
      </c>
      <c r="L133" s="82">
        <v>521</v>
      </c>
      <c r="M133" s="62"/>
      <c r="N133" s="60"/>
    </row>
    <row r="134" spans="1:14" s="21" customFormat="1" ht="16.5">
      <c r="A134" s="27">
        <v>9</v>
      </c>
      <c r="B134" s="80" t="s">
        <v>174</v>
      </c>
      <c r="C134" s="74" t="s">
        <v>175</v>
      </c>
      <c r="D134" s="27" t="s">
        <v>176</v>
      </c>
      <c r="E134" s="15">
        <v>82</v>
      </c>
      <c r="F134" s="15">
        <v>83</v>
      </c>
      <c r="G134" s="15">
        <v>90</v>
      </c>
      <c r="H134" s="15">
        <v>87</v>
      </c>
      <c r="I134" s="31">
        <v>342</v>
      </c>
      <c r="J134" s="35">
        <v>89</v>
      </c>
      <c r="K134" s="35">
        <v>85</v>
      </c>
      <c r="L134" s="82">
        <v>516</v>
      </c>
      <c r="M134" s="6"/>
      <c r="N134" s="60"/>
    </row>
    <row r="135" spans="1:14" s="21" customFormat="1" ht="16.5">
      <c r="A135" s="27">
        <v>10</v>
      </c>
      <c r="B135" s="80" t="s">
        <v>172</v>
      </c>
      <c r="C135" s="74" t="s">
        <v>128</v>
      </c>
      <c r="D135" s="27" t="s">
        <v>173</v>
      </c>
      <c r="E135" s="15">
        <v>86</v>
      </c>
      <c r="F135" s="15">
        <v>82</v>
      </c>
      <c r="G135" s="15">
        <v>85</v>
      </c>
      <c r="H135" s="15">
        <v>88</v>
      </c>
      <c r="I135" s="31">
        <v>341</v>
      </c>
      <c r="J135" s="35">
        <v>88</v>
      </c>
      <c r="K135" s="35">
        <v>83</v>
      </c>
      <c r="L135" s="82">
        <v>512</v>
      </c>
      <c r="M135" s="6"/>
      <c r="N135" s="60"/>
    </row>
    <row r="136" spans="1:15" ht="16.5">
      <c r="A136" s="27">
        <v>11</v>
      </c>
      <c r="B136" s="80" t="s">
        <v>236</v>
      </c>
      <c r="C136" s="74" t="s">
        <v>27</v>
      </c>
      <c r="D136" s="27" t="s">
        <v>81</v>
      </c>
      <c r="E136" s="15">
        <v>88</v>
      </c>
      <c r="F136" s="15">
        <v>82</v>
      </c>
      <c r="G136" s="15">
        <v>84</v>
      </c>
      <c r="H136" s="15">
        <v>82</v>
      </c>
      <c r="I136" s="31">
        <v>336</v>
      </c>
      <c r="J136" s="35">
        <v>86</v>
      </c>
      <c r="K136" s="35">
        <v>86</v>
      </c>
      <c r="L136" s="82">
        <v>508</v>
      </c>
      <c r="M136" s="6"/>
      <c r="N136" s="60"/>
      <c r="O136" s="21"/>
    </row>
    <row r="137" spans="1:15" ht="16.5">
      <c r="A137" s="27">
        <v>12</v>
      </c>
      <c r="B137" s="80" t="s">
        <v>72</v>
      </c>
      <c r="C137" s="74" t="s">
        <v>73</v>
      </c>
      <c r="D137" s="27" t="s">
        <v>42</v>
      </c>
      <c r="E137" s="15">
        <v>77</v>
      </c>
      <c r="F137" s="15">
        <v>72</v>
      </c>
      <c r="G137" s="15">
        <v>71</v>
      </c>
      <c r="H137" s="15">
        <v>76</v>
      </c>
      <c r="I137" s="31">
        <v>296</v>
      </c>
      <c r="J137" s="35">
        <v>78</v>
      </c>
      <c r="K137" s="35">
        <v>71</v>
      </c>
      <c r="L137" s="82">
        <v>445</v>
      </c>
      <c r="M137" s="6"/>
      <c r="N137" s="60"/>
      <c r="O137" s="21"/>
    </row>
    <row r="138" spans="1:15" ht="16.5">
      <c r="A138" s="27">
        <v>13</v>
      </c>
      <c r="B138" s="80" t="s">
        <v>230</v>
      </c>
      <c r="C138" s="74" t="s">
        <v>60</v>
      </c>
      <c r="D138" s="27" t="s">
        <v>19</v>
      </c>
      <c r="E138" s="15">
        <v>62</v>
      </c>
      <c r="F138" s="15">
        <v>56</v>
      </c>
      <c r="G138" s="15">
        <v>68</v>
      </c>
      <c r="H138" s="15">
        <v>52</v>
      </c>
      <c r="I138" s="31">
        <v>238</v>
      </c>
      <c r="J138" s="35">
        <v>71</v>
      </c>
      <c r="K138" s="35">
        <v>70</v>
      </c>
      <c r="L138" s="82">
        <v>379</v>
      </c>
      <c r="M138" s="6"/>
      <c r="N138" s="60"/>
      <c r="O138" s="21"/>
    </row>
  </sheetData>
  <mergeCells count="6">
    <mergeCell ref="A68:M68"/>
    <mergeCell ref="A71:M71"/>
    <mergeCell ref="A1:M1"/>
    <mergeCell ref="A2:M2"/>
    <mergeCell ref="A5:M5"/>
    <mergeCell ref="A67:M67"/>
  </mergeCells>
  <printOptions/>
  <pageMargins left="0.94" right="0.7874015748031497" top="0.49" bottom="0.39" header="0.36" footer="0.37"/>
  <pageSetup horizontalDpi="200" verticalDpi="200" orientation="portrait" paperSize="9" scale="65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3"/>
  <sheetViews>
    <sheetView zoomScale="75" zoomScaleNormal="75" workbookViewId="0" topLeftCell="A1">
      <selection activeCell="A5" sqref="A5:N6"/>
    </sheetView>
  </sheetViews>
  <sheetFormatPr defaultColWidth="11.421875" defaultRowHeight="12.75"/>
  <cols>
    <col min="1" max="1" width="4.140625" style="14" customWidth="1"/>
    <col min="2" max="2" width="22.28125" style="8" customWidth="1"/>
    <col min="3" max="3" width="18.140625" style="8" customWidth="1"/>
    <col min="4" max="4" width="22.421875" style="41" customWidth="1"/>
    <col min="5" max="8" width="3.57421875" style="8" customWidth="1"/>
    <col min="9" max="9" width="8.8515625" style="39" customWidth="1"/>
    <col min="10" max="11" width="3.57421875" style="8" customWidth="1"/>
    <col min="12" max="12" width="9.57421875" style="39" customWidth="1"/>
    <col min="13" max="13" width="7.00390625" style="8" customWidth="1"/>
    <col min="14" max="16384" width="11.421875" style="8" customWidth="1"/>
  </cols>
  <sheetData>
    <row r="1" spans="1:14" s="29" customFormat="1" ht="20.25">
      <c r="A1" s="105" t="s">
        <v>270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8"/>
    </row>
    <row r="2" spans="1:14" s="29" customFormat="1" ht="20.25">
      <c r="A2" s="102" t="s">
        <v>170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3" ht="18.75">
      <c r="B3" s="9"/>
      <c r="C3" s="9"/>
      <c r="D3" s="64"/>
      <c r="E3" s="9"/>
      <c r="F3" s="9"/>
      <c r="G3" s="9"/>
      <c r="H3" s="9"/>
      <c r="I3" s="20"/>
      <c r="J3" s="9"/>
      <c r="K3" s="9"/>
      <c r="L3" s="20"/>
      <c r="M3" s="41"/>
    </row>
    <row r="4" spans="2:13" ht="18.75">
      <c r="B4" s="9"/>
      <c r="C4" s="9"/>
      <c r="D4" s="64"/>
      <c r="E4" s="9"/>
      <c r="F4" s="9"/>
      <c r="G4" s="9"/>
      <c r="H4" s="9"/>
      <c r="I4" s="20"/>
      <c r="J4" s="9"/>
      <c r="K4" s="9"/>
      <c r="L4" s="20"/>
      <c r="M4" s="41"/>
    </row>
    <row r="5" spans="1:14" s="29" customFormat="1" ht="20.25">
      <c r="A5" s="103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23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9" spans="1:12" s="29" customFormat="1" ht="20.25">
      <c r="A9" s="77"/>
      <c r="B9" s="78" t="s">
        <v>5</v>
      </c>
      <c r="D9" s="71"/>
      <c r="I9" s="88"/>
      <c r="L9" s="88"/>
    </row>
    <row r="10" ht="12" customHeight="1"/>
    <row r="11" spans="1:12" s="21" customFormat="1" ht="18.75">
      <c r="A11" s="27" t="s">
        <v>294</v>
      </c>
      <c r="B11" s="80" t="s">
        <v>162</v>
      </c>
      <c r="C11" s="74" t="s">
        <v>163</v>
      </c>
      <c r="D11" s="27" t="s">
        <v>42</v>
      </c>
      <c r="E11" s="15">
        <v>98</v>
      </c>
      <c r="F11" s="15">
        <v>99</v>
      </c>
      <c r="G11" s="15">
        <v>97</v>
      </c>
      <c r="H11" s="15">
        <v>98</v>
      </c>
      <c r="I11" s="82">
        <f>SUM(E11:H11)</f>
        <v>392</v>
      </c>
      <c r="J11" s="28"/>
      <c r="K11" s="28"/>
      <c r="L11" s="25"/>
    </row>
    <row r="12" spans="1:12" s="21" customFormat="1" ht="16.5">
      <c r="A12" s="27">
        <v>2</v>
      </c>
      <c r="B12" s="80" t="s">
        <v>237</v>
      </c>
      <c r="C12" s="74" t="s">
        <v>139</v>
      </c>
      <c r="D12" s="27" t="s">
        <v>184</v>
      </c>
      <c r="E12" s="15">
        <v>99</v>
      </c>
      <c r="F12" s="15">
        <v>97</v>
      </c>
      <c r="G12" s="15">
        <v>99</v>
      </c>
      <c r="H12" s="15">
        <v>97</v>
      </c>
      <c r="I12" s="82">
        <f>SUM(E12:H12)</f>
        <v>392</v>
      </c>
      <c r="J12" s="28"/>
      <c r="K12" s="28"/>
      <c r="L12" s="25"/>
    </row>
    <row r="13" spans="1:12" s="21" customFormat="1" ht="16.5">
      <c r="A13" s="27">
        <v>3</v>
      </c>
      <c r="B13" s="80" t="s">
        <v>245</v>
      </c>
      <c r="C13" s="74" t="s">
        <v>246</v>
      </c>
      <c r="D13" s="27" t="s">
        <v>42</v>
      </c>
      <c r="E13" s="15">
        <v>95</v>
      </c>
      <c r="F13" s="15">
        <v>92</v>
      </c>
      <c r="G13" s="15">
        <v>96</v>
      </c>
      <c r="H13" s="15">
        <v>94</v>
      </c>
      <c r="I13" s="82">
        <f>SUM(E13:H13)</f>
        <v>377</v>
      </c>
      <c r="J13" s="28"/>
      <c r="K13" s="28"/>
      <c r="L13" s="25"/>
    </row>
    <row r="14" spans="1:12" s="21" customFormat="1" ht="16.5">
      <c r="A14" s="27">
        <v>4</v>
      </c>
      <c r="B14" s="80" t="s">
        <v>250</v>
      </c>
      <c r="C14" s="74" t="s">
        <v>252</v>
      </c>
      <c r="D14" s="27" t="s">
        <v>249</v>
      </c>
      <c r="E14" s="15">
        <v>88</v>
      </c>
      <c r="F14" s="15">
        <v>80</v>
      </c>
      <c r="G14" s="15">
        <v>85</v>
      </c>
      <c r="H14" s="15">
        <v>82</v>
      </c>
      <c r="I14" s="82">
        <f>SUM(E14:H14)</f>
        <v>335</v>
      </c>
      <c r="J14" s="28"/>
      <c r="K14" s="28"/>
      <c r="L14" s="25"/>
    </row>
    <row r="15" spans="1:11" ht="16.5">
      <c r="A15" s="27">
        <v>5</v>
      </c>
      <c r="B15" s="80" t="s">
        <v>103</v>
      </c>
      <c r="C15" s="74" t="s">
        <v>247</v>
      </c>
      <c r="D15" s="27" t="s">
        <v>42</v>
      </c>
      <c r="E15" s="15">
        <v>67</v>
      </c>
      <c r="F15" s="15">
        <v>82</v>
      </c>
      <c r="G15" s="15">
        <v>76</v>
      </c>
      <c r="H15" s="15">
        <v>80</v>
      </c>
      <c r="I15" s="82">
        <f>SUM(E15:H15)</f>
        <v>305</v>
      </c>
      <c r="J15" s="15"/>
      <c r="K15" s="15"/>
    </row>
    <row r="16" spans="1:11" ht="15.75">
      <c r="A16" s="27"/>
      <c r="B16" s="21"/>
      <c r="C16" s="33"/>
      <c r="D16" s="66"/>
      <c r="E16" s="35"/>
      <c r="F16" s="35"/>
      <c r="G16" s="35"/>
      <c r="H16" s="35"/>
      <c r="I16" s="25"/>
      <c r="J16" s="15"/>
      <c r="K16" s="15"/>
    </row>
    <row r="17" spans="1:11" ht="15.75">
      <c r="A17" s="27"/>
      <c r="B17" s="21"/>
      <c r="C17" s="33"/>
      <c r="D17" s="66"/>
      <c r="E17" s="35"/>
      <c r="F17" s="35"/>
      <c r="G17" s="35"/>
      <c r="H17" s="35"/>
      <c r="I17" s="25"/>
      <c r="J17" s="15"/>
      <c r="K17" s="15"/>
    </row>
    <row r="18" spans="5:11" ht="12.75">
      <c r="E18" s="15"/>
      <c r="F18" s="15"/>
      <c r="G18" s="15"/>
      <c r="H18" s="15"/>
      <c r="J18" s="15"/>
      <c r="K18" s="15"/>
    </row>
    <row r="19" spans="1:12" s="29" customFormat="1" ht="20.25">
      <c r="A19" s="77"/>
      <c r="B19" s="78" t="s">
        <v>6</v>
      </c>
      <c r="D19" s="71"/>
      <c r="E19" s="79"/>
      <c r="F19" s="79"/>
      <c r="G19" s="79"/>
      <c r="H19" s="79"/>
      <c r="I19" s="88"/>
      <c r="J19" s="79"/>
      <c r="K19" s="79"/>
      <c r="L19" s="88"/>
    </row>
    <row r="20" spans="5:11" ht="12" customHeight="1">
      <c r="E20" s="15"/>
      <c r="F20" s="15"/>
      <c r="G20" s="15"/>
      <c r="H20" s="15"/>
      <c r="J20" s="15"/>
      <c r="K20" s="15"/>
    </row>
    <row r="21" spans="1:12" s="21" customFormat="1" ht="18.75">
      <c r="A21" s="27" t="s">
        <v>288</v>
      </c>
      <c r="B21" s="80" t="s">
        <v>95</v>
      </c>
      <c r="C21" s="74" t="s">
        <v>96</v>
      </c>
      <c r="D21" s="27" t="s">
        <v>42</v>
      </c>
      <c r="E21" s="15">
        <v>100</v>
      </c>
      <c r="F21" s="15">
        <v>98</v>
      </c>
      <c r="G21" s="15">
        <v>96</v>
      </c>
      <c r="H21" s="15">
        <v>94</v>
      </c>
      <c r="I21" s="31">
        <v>388</v>
      </c>
      <c r="J21" s="35">
        <v>96</v>
      </c>
      <c r="K21" s="35">
        <v>96</v>
      </c>
      <c r="L21" s="82">
        <f aca="true" t="shared" si="0" ref="L21:L29">I21+J21+K21</f>
        <v>580</v>
      </c>
    </row>
    <row r="22" spans="1:12" s="21" customFormat="1" ht="16.5">
      <c r="A22" s="27">
        <v>2</v>
      </c>
      <c r="B22" s="80" t="s">
        <v>289</v>
      </c>
      <c r="C22" s="74" t="s">
        <v>100</v>
      </c>
      <c r="D22" s="27" t="s">
        <v>290</v>
      </c>
      <c r="E22" s="15">
        <v>87</v>
      </c>
      <c r="F22" s="15">
        <v>97</v>
      </c>
      <c r="G22" s="15">
        <v>97</v>
      </c>
      <c r="H22" s="15">
        <v>95</v>
      </c>
      <c r="I22" s="31">
        <v>376</v>
      </c>
      <c r="J22" s="35">
        <v>97</v>
      </c>
      <c r="K22" s="35">
        <v>94</v>
      </c>
      <c r="L22" s="82">
        <f t="shared" si="0"/>
        <v>567</v>
      </c>
    </row>
    <row r="23" spans="1:12" s="21" customFormat="1" ht="16.5">
      <c r="A23" s="27">
        <v>3</v>
      </c>
      <c r="B23" s="80" t="s">
        <v>224</v>
      </c>
      <c r="C23" s="74" t="s">
        <v>225</v>
      </c>
      <c r="D23" s="27" t="s">
        <v>42</v>
      </c>
      <c r="E23" s="15">
        <v>91</v>
      </c>
      <c r="F23" s="15">
        <v>94</v>
      </c>
      <c r="G23" s="15">
        <v>94</v>
      </c>
      <c r="H23" s="15">
        <v>89</v>
      </c>
      <c r="I23" s="31">
        <v>368</v>
      </c>
      <c r="J23" s="35">
        <v>96</v>
      </c>
      <c r="K23" s="35">
        <v>94</v>
      </c>
      <c r="L23" s="82">
        <f t="shared" si="0"/>
        <v>558</v>
      </c>
    </row>
    <row r="24" spans="1:12" s="21" customFormat="1" ht="16.5">
      <c r="A24" s="27">
        <v>4</v>
      </c>
      <c r="B24" s="80" t="s">
        <v>144</v>
      </c>
      <c r="C24" s="74" t="s">
        <v>145</v>
      </c>
      <c r="D24" s="27" t="s">
        <v>184</v>
      </c>
      <c r="E24" s="15">
        <v>91</v>
      </c>
      <c r="F24" s="15">
        <v>94</v>
      </c>
      <c r="G24" s="15">
        <v>90</v>
      </c>
      <c r="H24" s="15">
        <v>89</v>
      </c>
      <c r="I24" s="31">
        <v>364</v>
      </c>
      <c r="J24" s="35">
        <v>86</v>
      </c>
      <c r="K24" s="35">
        <v>90</v>
      </c>
      <c r="L24" s="82">
        <f t="shared" si="0"/>
        <v>540</v>
      </c>
    </row>
    <row r="25" spans="1:12" s="21" customFormat="1" ht="16.5">
      <c r="A25" s="27">
        <v>5</v>
      </c>
      <c r="B25" s="80" t="s">
        <v>134</v>
      </c>
      <c r="C25" s="74" t="s">
        <v>91</v>
      </c>
      <c r="D25" s="27" t="s">
        <v>101</v>
      </c>
      <c r="E25" s="15">
        <v>87</v>
      </c>
      <c r="F25" s="15">
        <v>94</v>
      </c>
      <c r="G25" s="15">
        <v>89</v>
      </c>
      <c r="H25" s="15">
        <v>89</v>
      </c>
      <c r="I25" s="31">
        <v>359</v>
      </c>
      <c r="J25" s="35">
        <v>90</v>
      </c>
      <c r="K25" s="35">
        <v>87</v>
      </c>
      <c r="L25" s="82">
        <f t="shared" si="0"/>
        <v>536</v>
      </c>
    </row>
    <row r="26" spans="1:12" s="21" customFormat="1" ht="16.5">
      <c r="A26" s="27">
        <v>6</v>
      </c>
      <c r="B26" s="80" t="s">
        <v>214</v>
      </c>
      <c r="C26" s="74" t="s">
        <v>215</v>
      </c>
      <c r="D26" s="27" t="s">
        <v>42</v>
      </c>
      <c r="E26" s="15">
        <v>89</v>
      </c>
      <c r="F26" s="15">
        <v>89</v>
      </c>
      <c r="G26" s="15">
        <v>90</v>
      </c>
      <c r="H26" s="15">
        <v>88</v>
      </c>
      <c r="I26" s="31">
        <v>356</v>
      </c>
      <c r="J26" s="35">
        <v>89</v>
      </c>
      <c r="K26" s="35">
        <v>86</v>
      </c>
      <c r="L26" s="82">
        <f t="shared" si="0"/>
        <v>531</v>
      </c>
    </row>
    <row r="27" spans="1:12" s="21" customFormat="1" ht="16.5">
      <c r="A27" s="27">
        <v>7</v>
      </c>
      <c r="B27" s="80" t="s">
        <v>153</v>
      </c>
      <c r="C27" s="74" t="s">
        <v>141</v>
      </c>
      <c r="D27" s="27" t="s">
        <v>19</v>
      </c>
      <c r="E27" s="15">
        <v>81</v>
      </c>
      <c r="F27" s="15">
        <v>92</v>
      </c>
      <c r="G27" s="15">
        <v>90</v>
      </c>
      <c r="H27" s="15">
        <v>89</v>
      </c>
      <c r="I27" s="31">
        <v>352</v>
      </c>
      <c r="J27" s="35">
        <v>90</v>
      </c>
      <c r="K27" s="35">
        <v>85</v>
      </c>
      <c r="L27" s="82">
        <f t="shared" si="0"/>
        <v>527</v>
      </c>
    </row>
    <row r="28" spans="1:12" s="21" customFormat="1" ht="16.5">
      <c r="A28" s="27">
        <v>8</v>
      </c>
      <c r="B28" s="80" t="s">
        <v>192</v>
      </c>
      <c r="C28" s="74" t="s">
        <v>200</v>
      </c>
      <c r="D28" s="27" t="s">
        <v>191</v>
      </c>
      <c r="E28" s="15">
        <v>75</v>
      </c>
      <c r="F28" s="15">
        <v>73</v>
      </c>
      <c r="G28" s="15">
        <v>81</v>
      </c>
      <c r="H28" s="15">
        <v>83</v>
      </c>
      <c r="I28" s="31">
        <v>312</v>
      </c>
      <c r="J28" s="35">
        <v>84</v>
      </c>
      <c r="K28" s="35">
        <v>85</v>
      </c>
      <c r="L28" s="82">
        <f t="shared" si="0"/>
        <v>481</v>
      </c>
    </row>
    <row r="29" spans="1:12" s="21" customFormat="1" ht="16.5">
      <c r="A29" s="27">
        <v>9</v>
      </c>
      <c r="B29" s="80" t="s">
        <v>188</v>
      </c>
      <c r="C29" s="74" t="s">
        <v>147</v>
      </c>
      <c r="D29" s="27" t="s">
        <v>42</v>
      </c>
      <c r="E29" s="15">
        <v>64</v>
      </c>
      <c r="F29" s="15">
        <v>73</v>
      </c>
      <c r="G29" s="15">
        <v>69</v>
      </c>
      <c r="H29" s="15">
        <v>59</v>
      </c>
      <c r="I29" s="31">
        <v>265</v>
      </c>
      <c r="J29" s="35">
        <v>76</v>
      </c>
      <c r="K29" s="35">
        <v>66</v>
      </c>
      <c r="L29" s="82">
        <f t="shared" si="0"/>
        <v>407</v>
      </c>
    </row>
    <row r="30" spans="1:12" s="21" customFormat="1" ht="15.75">
      <c r="A30" s="27"/>
      <c r="B30" s="22"/>
      <c r="C30" s="22"/>
      <c r="D30" s="66"/>
      <c r="E30" s="24"/>
      <c r="F30" s="24"/>
      <c r="G30" s="24"/>
      <c r="H30" s="24"/>
      <c r="I30" s="31"/>
      <c r="J30" s="24"/>
      <c r="K30" s="24"/>
      <c r="L30" s="25"/>
    </row>
    <row r="31" spans="1:12" s="21" customFormat="1" ht="15.75">
      <c r="A31" s="27"/>
      <c r="B31" s="22"/>
      <c r="C31" s="22"/>
      <c r="D31" s="66"/>
      <c r="E31" s="24"/>
      <c r="F31" s="24"/>
      <c r="G31" s="24"/>
      <c r="H31" s="24"/>
      <c r="I31" s="31"/>
      <c r="J31" s="24"/>
      <c r="K31" s="24"/>
      <c r="L31" s="25"/>
    </row>
    <row r="32" spans="5:11" ht="12.75">
      <c r="E32" s="15"/>
      <c r="F32" s="15"/>
      <c r="G32" s="15"/>
      <c r="H32" s="15"/>
      <c r="I32" s="15"/>
      <c r="J32" s="15"/>
      <c r="K32" s="15"/>
    </row>
    <row r="33" spans="1:12" s="16" customFormat="1" ht="20.25">
      <c r="A33" s="18"/>
      <c r="B33" s="78" t="s">
        <v>7</v>
      </c>
      <c r="D33" s="65"/>
      <c r="E33" s="19"/>
      <c r="F33" s="19"/>
      <c r="G33" s="19"/>
      <c r="H33" s="19"/>
      <c r="I33" s="19"/>
      <c r="J33" s="19"/>
      <c r="K33" s="19"/>
      <c r="L33" s="38"/>
    </row>
    <row r="34" spans="5:11" ht="12" customHeight="1">
      <c r="E34" s="15"/>
      <c r="F34" s="15"/>
      <c r="G34" s="15"/>
      <c r="H34" s="15"/>
      <c r="I34" s="15"/>
      <c r="J34" s="15"/>
      <c r="K34" s="15"/>
    </row>
    <row r="35" spans="1:12" s="21" customFormat="1" ht="18.75">
      <c r="A35" s="27" t="s">
        <v>294</v>
      </c>
      <c r="B35" s="80" t="s">
        <v>103</v>
      </c>
      <c r="C35" s="74" t="s">
        <v>104</v>
      </c>
      <c r="D35" s="27" t="s">
        <v>42</v>
      </c>
      <c r="E35" s="15">
        <v>87</v>
      </c>
      <c r="F35" s="15">
        <v>84</v>
      </c>
      <c r="G35" s="15">
        <v>78</v>
      </c>
      <c r="H35" s="15">
        <v>80</v>
      </c>
      <c r="I35" s="82">
        <f>SUM(E35:H35)</f>
        <v>329</v>
      </c>
      <c r="J35" s="24"/>
      <c r="K35" s="24"/>
      <c r="L35" s="25"/>
    </row>
    <row r="36" spans="1:12" s="21" customFormat="1" ht="15.75">
      <c r="A36" s="27"/>
      <c r="B36" s="61"/>
      <c r="C36" s="69"/>
      <c r="D36" s="70"/>
      <c r="E36" s="6"/>
      <c r="F36" s="6"/>
      <c r="G36" s="6"/>
      <c r="H36" s="6"/>
      <c r="I36" s="31"/>
      <c r="J36" s="24"/>
      <c r="K36" s="24"/>
      <c r="L36" s="25"/>
    </row>
    <row r="37" spans="1:12" s="21" customFormat="1" ht="15.75">
      <c r="A37" s="27"/>
      <c r="B37" s="61"/>
      <c r="C37" s="69"/>
      <c r="D37" s="70"/>
      <c r="E37" s="6"/>
      <c r="F37" s="6"/>
      <c r="G37" s="6"/>
      <c r="H37" s="6"/>
      <c r="I37" s="31"/>
      <c r="J37" s="24"/>
      <c r="K37" s="24"/>
      <c r="L37" s="25"/>
    </row>
    <row r="38" spans="1:12" s="21" customFormat="1" ht="12.75" customHeight="1">
      <c r="A38" s="27"/>
      <c r="B38" s="61"/>
      <c r="C38" s="69"/>
      <c r="D38" s="70"/>
      <c r="E38" s="6"/>
      <c r="F38" s="6"/>
      <c r="G38" s="6"/>
      <c r="H38" s="6"/>
      <c r="I38" s="31"/>
      <c r="J38" s="24"/>
      <c r="K38" s="24"/>
      <c r="L38" s="25"/>
    </row>
    <row r="39" spans="1:12" s="16" customFormat="1" ht="20.25">
      <c r="A39" s="18"/>
      <c r="B39" s="78" t="s">
        <v>8</v>
      </c>
      <c r="C39" s="21"/>
      <c r="D39" s="67"/>
      <c r="E39" s="19"/>
      <c r="F39" s="19"/>
      <c r="G39" s="19"/>
      <c r="H39" s="19"/>
      <c r="I39" s="19"/>
      <c r="J39" s="19"/>
      <c r="K39" s="19"/>
      <c r="L39" s="38"/>
    </row>
    <row r="40" spans="3:11" ht="12" customHeight="1">
      <c r="C40" s="21"/>
      <c r="D40" s="67"/>
      <c r="E40" s="15"/>
      <c r="F40" s="15"/>
      <c r="G40" s="15"/>
      <c r="H40" s="15"/>
      <c r="I40" s="15"/>
      <c r="J40" s="15"/>
      <c r="K40" s="15"/>
    </row>
    <row r="41" spans="1:12" s="21" customFormat="1" ht="18.75">
      <c r="A41" s="27" t="s">
        <v>288</v>
      </c>
      <c r="B41" s="80" t="s">
        <v>223</v>
      </c>
      <c r="C41" s="74" t="s">
        <v>24</v>
      </c>
      <c r="D41" s="27" t="s">
        <v>184</v>
      </c>
      <c r="E41" s="15">
        <v>95</v>
      </c>
      <c r="F41" s="15">
        <v>96</v>
      </c>
      <c r="G41" s="15">
        <v>94</v>
      </c>
      <c r="H41" s="15">
        <v>98</v>
      </c>
      <c r="I41" s="31">
        <v>383</v>
      </c>
      <c r="J41" s="35">
        <v>94</v>
      </c>
      <c r="K41" s="35">
        <v>95</v>
      </c>
      <c r="L41" s="82">
        <f>I41+J41+K41</f>
        <v>572</v>
      </c>
    </row>
    <row r="42" spans="1:12" s="21" customFormat="1" ht="16.5">
      <c r="A42" s="27">
        <v>2</v>
      </c>
      <c r="B42" s="80" t="s">
        <v>46</v>
      </c>
      <c r="C42" s="74" t="s">
        <v>47</v>
      </c>
      <c r="D42" s="27" t="s">
        <v>30</v>
      </c>
      <c r="E42" s="15">
        <v>91</v>
      </c>
      <c r="F42" s="15">
        <v>94</v>
      </c>
      <c r="G42" s="15">
        <v>93</v>
      </c>
      <c r="H42" s="15">
        <v>93</v>
      </c>
      <c r="I42" s="31">
        <v>371</v>
      </c>
      <c r="J42" s="35">
        <v>96</v>
      </c>
      <c r="K42" s="35">
        <v>93</v>
      </c>
      <c r="L42" s="82">
        <f>I42+J42+K42</f>
        <v>560</v>
      </c>
    </row>
    <row r="43" spans="1:12" s="21" customFormat="1" ht="16.5">
      <c r="A43" s="27">
        <v>3</v>
      </c>
      <c r="B43" s="80" t="s">
        <v>177</v>
      </c>
      <c r="C43" s="74" t="s">
        <v>178</v>
      </c>
      <c r="D43" s="27" t="s">
        <v>19</v>
      </c>
      <c r="E43" s="15">
        <v>90</v>
      </c>
      <c r="F43" s="15">
        <v>96</v>
      </c>
      <c r="G43" s="15">
        <v>91</v>
      </c>
      <c r="H43" s="15">
        <v>93</v>
      </c>
      <c r="I43" s="31">
        <v>370</v>
      </c>
      <c r="J43" s="35">
        <v>95</v>
      </c>
      <c r="K43" s="35">
        <v>94</v>
      </c>
      <c r="L43" s="82">
        <f>I43+J43+K43</f>
        <v>559</v>
      </c>
    </row>
    <row r="44" spans="1:12" s="21" customFormat="1" ht="15.75">
      <c r="A44" s="27"/>
      <c r="D44" s="67"/>
      <c r="E44" s="28"/>
      <c r="F44" s="28"/>
      <c r="G44" s="28"/>
      <c r="H44" s="28"/>
      <c r="I44" s="31"/>
      <c r="J44" s="28"/>
      <c r="K44" s="28"/>
      <c r="L44" s="25"/>
    </row>
    <row r="45" spans="1:12" s="21" customFormat="1" ht="15.75">
      <c r="A45" s="27"/>
      <c r="D45" s="67"/>
      <c r="E45" s="28"/>
      <c r="F45" s="28"/>
      <c r="G45" s="28"/>
      <c r="H45" s="28"/>
      <c r="I45" s="31"/>
      <c r="J45" s="28"/>
      <c r="K45" s="28"/>
      <c r="L45" s="25"/>
    </row>
    <row r="46" spans="3:11" ht="12" customHeight="1">
      <c r="C46" s="21"/>
      <c r="D46" s="67"/>
      <c r="E46" s="15"/>
      <c r="F46" s="15"/>
      <c r="G46" s="15"/>
      <c r="H46" s="15"/>
      <c r="J46" s="15"/>
      <c r="K46" s="15"/>
    </row>
    <row r="47" spans="1:12" s="16" customFormat="1" ht="20.25">
      <c r="A47" s="18"/>
      <c r="B47" s="78" t="s">
        <v>9</v>
      </c>
      <c r="C47" s="21"/>
      <c r="D47" s="67"/>
      <c r="E47" s="19"/>
      <c r="F47" s="19"/>
      <c r="G47" s="19"/>
      <c r="H47" s="19"/>
      <c r="I47" s="38"/>
      <c r="J47" s="19"/>
      <c r="K47" s="19"/>
      <c r="L47" s="38"/>
    </row>
    <row r="48" spans="3:11" ht="12" customHeight="1">
      <c r="C48" s="21"/>
      <c r="D48" s="67"/>
      <c r="E48" s="15"/>
      <c r="F48" s="15"/>
      <c r="G48" s="15"/>
      <c r="H48" s="15"/>
      <c r="J48" s="15"/>
      <c r="K48" s="15"/>
    </row>
    <row r="49" spans="1:12" s="21" customFormat="1" ht="18.75">
      <c r="A49" s="27" t="s">
        <v>294</v>
      </c>
      <c r="B49" s="80" t="s">
        <v>76</v>
      </c>
      <c r="C49" s="74" t="s">
        <v>77</v>
      </c>
      <c r="D49" s="27" t="s">
        <v>191</v>
      </c>
      <c r="E49" s="15">
        <v>91</v>
      </c>
      <c r="F49" s="15">
        <v>90</v>
      </c>
      <c r="G49" s="15">
        <v>95</v>
      </c>
      <c r="H49" s="15">
        <v>96</v>
      </c>
      <c r="I49" s="82">
        <f>SUM(E49:H49)</f>
        <v>372</v>
      </c>
      <c r="J49" s="28"/>
      <c r="K49" s="28"/>
      <c r="L49" s="25"/>
    </row>
    <row r="50" spans="1:12" s="21" customFormat="1" ht="16.5">
      <c r="A50" s="27">
        <v>2</v>
      </c>
      <c r="B50" s="80" t="s">
        <v>66</v>
      </c>
      <c r="C50" s="74" t="s">
        <v>67</v>
      </c>
      <c r="D50" s="27" t="s">
        <v>42</v>
      </c>
      <c r="E50" s="15">
        <v>84</v>
      </c>
      <c r="F50" s="15">
        <v>85</v>
      </c>
      <c r="G50" s="15">
        <v>83</v>
      </c>
      <c r="H50" s="15">
        <v>87</v>
      </c>
      <c r="I50" s="82">
        <f>SUM(E50:H50)</f>
        <v>339</v>
      </c>
      <c r="J50" s="28"/>
      <c r="K50" s="28"/>
      <c r="L50" s="25"/>
    </row>
    <row r="51" spans="1:12" s="21" customFormat="1" ht="16.5">
      <c r="A51" s="27">
        <v>3</v>
      </c>
      <c r="B51" s="80" t="s">
        <v>280</v>
      </c>
      <c r="C51" s="74" t="s">
        <v>281</v>
      </c>
      <c r="D51" s="27" t="s">
        <v>282</v>
      </c>
      <c r="E51" s="15">
        <v>75</v>
      </c>
      <c r="F51" s="15">
        <v>76</v>
      </c>
      <c r="G51" s="15">
        <v>61</v>
      </c>
      <c r="H51" s="15">
        <v>40</v>
      </c>
      <c r="I51" s="82">
        <f>SUM(E51:H51)</f>
        <v>252</v>
      </c>
      <c r="J51" s="28"/>
      <c r="K51" s="28"/>
      <c r="L51" s="25"/>
    </row>
    <row r="52" spans="1:11" ht="16.5">
      <c r="A52" s="27">
        <v>4</v>
      </c>
      <c r="B52" s="80" t="s">
        <v>198</v>
      </c>
      <c r="C52" s="74" t="s">
        <v>199</v>
      </c>
      <c r="D52" s="27" t="s">
        <v>195</v>
      </c>
      <c r="E52" s="15">
        <v>67</v>
      </c>
      <c r="F52" s="15">
        <v>53</v>
      </c>
      <c r="G52" s="15">
        <v>62</v>
      </c>
      <c r="H52" s="15">
        <v>61</v>
      </c>
      <c r="I52" s="82">
        <f>SUM(E52:H52)</f>
        <v>243</v>
      </c>
      <c r="J52" s="15"/>
      <c r="K52" s="15"/>
    </row>
    <row r="53" spans="3:11" ht="15.75">
      <c r="C53" s="21"/>
      <c r="D53" s="67"/>
      <c r="E53" s="15"/>
      <c r="F53" s="15"/>
      <c r="G53" s="15"/>
      <c r="H53" s="15"/>
      <c r="J53" s="15"/>
      <c r="K53" s="15"/>
    </row>
    <row r="54" spans="3:11" ht="12" customHeight="1">
      <c r="C54" s="21"/>
      <c r="D54" s="67"/>
      <c r="E54" s="15"/>
      <c r="F54" s="15"/>
      <c r="G54" s="15"/>
      <c r="H54" s="15"/>
      <c r="J54" s="15"/>
      <c r="K54" s="15"/>
    </row>
    <row r="55" spans="3:11" ht="15.75">
      <c r="C55" s="21"/>
      <c r="D55" s="67"/>
      <c r="E55" s="15"/>
      <c r="F55" s="15"/>
      <c r="G55" s="15"/>
      <c r="H55" s="15"/>
      <c r="J55" s="15"/>
      <c r="K55" s="15"/>
    </row>
    <row r="56" spans="1:12" s="16" customFormat="1" ht="20.25">
      <c r="A56" s="18"/>
      <c r="B56" s="78" t="s">
        <v>10</v>
      </c>
      <c r="C56" s="21"/>
      <c r="D56" s="67"/>
      <c r="E56" s="19"/>
      <c r="F56" s="19"/>
      <c r="G56" s="19"/>
      <c r="H56" s="19"/>
      <c r="I56" s="38"/>
      <c r="J56" s="19"/>
      <c r="K56" s="19"/>
      <c r="L56" s="38"/>
    </row>
    <row r="57" spans="3:11" ht="12" customHeight="1">
      <c r="C57" s="21"/>
      <c r="D57" s="67"/>
      <c r="E57" s="15"/>
      <c r="F57" s="15"/>
      <c r="G57" s="15"/>
      <c r="H57" s="15"/>
      <c r="J57" s="15"/>
      <c r="K57" s="15"/>
    </row>
    <row r="58" spans="1:14" s="21" customFormat="1" ht="18.75">
      <c r="A58" s="27" t="s">
        <v>294</v>
      </c>
      <c r="B58" s="80" t="s">
        <v>255</v>
      </c>
      <c r="C58" s="74" t="s">
        <v>256</v>
      </c>
      <c r="D58" s="27" t="s">
        <v>173</v>
      </c>
      <c r="E58" s="15">
        <v>88</v>
      </c>
      <c r="F58" s="15">
        <v>93</v>
      </c>
      <c r="G58" s="15">
        <v>91</v>
      </c>
      <c r="H58" s="15">
        <v>90</v>
      </c>
      <c r="I58" s="82">
        <v>362</v>
      </c>
      <c r="J58" s="35">
        <v>91</v>
      </c>
      <c r="K58" s="35">
        <v>93</v>
      </c>
      <c r="L58" s="31">
        <f>I58+J58+K58</f>
        <v>546</v>
      </c>
      <c r="M58" s="6"/>
      <c r="N58" s="60"/>
    </row>
    <row r="59" spans="1:14" s="21" customFormat="1" ht="16.5">
      <c r="A59" s="27">
        <v>2</v>
      </c>
      <c r="B59" s="80" t="s">
        <v>266</v>
      </c>
      <c r="C59" s="74" t="s">
        <v>267</v>
      </c>
      <c r="D59" s="27" t="s">
        <v>42</v>
      </c>
      <c r="E59" s="15">
        <v>88</v>
      </c>
      <c r="F59" s="15">
        <v>88</v>
      </c>
      <c r="G59" s="15">
        <v>87</v>
      </c>
      <c r="H59" s="15">
        <v>89</v>
      </c>
      <c r="I59" s="82">
        <v>352</v>
      </c>
      <c r="J59" s="35">
        <v>86</v>
      </c>
      <c r="K59" s="35">
        <v>88</v>
      </c>
      <c r="L59" s="31">
        <f>I59+J59+K59</f>
        <v>526</v>
      </c>
      <c r="M59" s="6"/>
      <c r="N59" s="60"/>
    </row>
    <row r="60" spans="1:14" s="21" customFormat="1" ht="16.5">
      <c r="A60" s="27">
        <v>3</v>
      </c>
      <c r="B60" s="80" t="s">
        <v>182</v>
      </c>
      <c r="C60" s="74" t="s">
        <v>183</v>
      </c>
      <c r="D60" s="27" t="s">
        <v>184</v>
      </c>
      <c r="E60" s="15">
        <v>69</v>
      </c>
      <c r="F60" s="15">
        <v>76</v>
      </c>
      <c r="G60" s="15">
        <v>76</v>
      </c>
      <c r="H60" s="15">
        <v>77</v>
      </c>
      <c r="I60" s="82">
        <v>298</v>
      </c>
      <c r="J60" s="35"/>
      <c r="K60" s="35"/>
      <c r="L60" s="31"/>
      <c r="M60" s="6"/>
      <c r="N60" s="60"/>
    </row>
    <row r="61" spans="3:11" ht="15.75">
      <c r="C61" s="21"/>
      <c r="D61" s="67"/>
      <c r="E61" s="15"/>
      <c r="F61" s="15"/>
      <c r="G61" s="15"/>
      <c r="H61" s="15"/>
      <c r="J61" s="15"/>
      <c r="K61" s="15"/>
    </row>
    <row r="62" spans="3:11" ht="15.75">
      <c r="C62" s="21"/>
      <c r="D62" s="67"/>
      <c r="E62" s="15"/>
      <c r="F62" s="15"/>
      <c r="G62" s="15"/>
      <c r="H62" s="15"/>
      <c r="J62" s="15"/>
      <c r="K62" s="15"/>
    </row>
    <row r="63" spans="3:11" ht="12" customHeight="1">
      <c r="C63" s="21"/>
      <c r="D63" s="67"/>
      <c r="E63" s="15"/>
      <c r="F63" s="15"/>
      <c r="G63" s="15"/>
      <c r="H63" s="15"/>
      <c r="J63" s="15"/>
      <c r="K63" s="15"/>
    </row>
    <row r="64" spans="1:12" s="16" customFormat="1" ht="20.25">
      <c r="A64" s="18"/>
      <c r="B64" s="78" t="s">
        <v>11</v>
      </c>
      <c r="C64" s="21"/>
      <c r="D64" s="67"/>
      <c r="E64" s="19"/>
      <c r="F64" s="19"/>
      <c r="G64" s="19"/>
      <c r="H64" s="19"/>
      <c r="I64" s="38"/>
      <c r="J64" s="19"/>
      <c r="K64" s="19"/>
      <c r="L64" s="38"/>
    </row>
    <row r="65" spans="3:11" ht="12" customHeight="1">
      <c r="C65" s="21"/>
      <c r="D65" s="67"/>
      <c r="E65" s="15"/>
      <c r="F65" s="15"/>
      <c r="G65" s="15"/>
      <c r="H65" s="15"/>
      <c r="J65" s="15"/>
      <c r="K65" s="15"/>
    </row>
    <row r="66" spans="1:12" s="21" customFormat="1" ht="18.75">
      <c r="A66" s="27" t="s">
        <v>294</v>
      </c>
      <c r="B66" s="80" t="s">
        <v>194</v>
      </c>
      <c r="C66" s="74" t="s">
        <v>94</v>
      </c>
      <c r="D66" s="27" t="s">
        <v>195</v>
      </c>
      <c r="E66" s="15">
        <v>64</v>
      </c>
      <c r="F66" s="15">
        <v>81</v>
      </c>
      <c r="G66" s="15">
        <v>63</v>
      </c>
      <c r="H66" s="15">
        <v>72</v>
      </c>
      <c r="I66" s="82">
        <v>280</v>
      </c>
      <c r="J66" s="28"/>
      <c r="K66" s="28"/>
      <c r="L66" s="25"/>
    </row>
    <row r="67" spans="1:11" ht="16.5">
      <c r="A67" s="27">
        <v>2</v>
      </c>
      <c r="B67" s="80" t="s">
        <v>93</v>
      </c>
      <c r="C67" s="74" t="s">
        <v>227</v>
      </c>
      <c r="D67" s="27" t="s">
        <v>293</v>
      </c>
      <c r="E67" s="15">
        <v>68</v>
      </c>
      <c r="F67" s="15">
        <v>49</v>
      </c>
      <c r="G67" s="15">
        <v>43</v>
      </c>
      <c r="H67" s="15">
        <v>70</v>
      </c>
      <c r="I67" s="82">
        <v>230</v>
      </c>
      <c r="J67" s="15"/>
      <c r="K67" s="15"/>
    </row>
    <row r="68" spans="5:11" ht="12.75">
      <c r="E68" s="15"/>
      <c r="F68" s="15"/>
      <c r="G68" s="15"/>
      <c r="H68" s="15"/>
      <c r="J68" s="15"/>
      <c r="K68" s="15"/>
    </row>
    <row r="69" spans="5:11" ht="12.75">
      <c r="E69" s="15"/>
      <c r="F69" s="15"/>
      <c r="G69" s="15"/>
      <c r="H69" s="15"/>
      <c r="J69" s="15"/>
      <c r="K69" s="15"/>
    </row>
    <row r="70" spans="5:11" ht="12.75">
      <c r="E70" s="15"/>
      <c r="F70" s="15"/>
      <c r="G70" s="15"/>
      <c r="H70" s="15"/>
      <c r="J70" s="15"/>
      <c r="K70" s="15"/>
    </row>
    <row r="71" spans="5:11" ht="6" customHeight="1">
      <c r="E71" s="15"/>
      <c r="F71" s="15"/>
      <c r="G71" s="15"/>
      <c r="H71" s="15"/>
      <c r="J71" s="15"/>
      <c r="K71" s="15"/>
    </row>
    <row r="72" spans="1:14" s="29" customFormat="1" ht="20.25">
      <c r="A72" s="105" t="s">
        <v>270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</row>
    <row r="73" spans="1:14" s="29" customFormat="1" ht="20.25">
      <c r="A73" s="102" t="s">
        <v>170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spans="2:13" ht="18.75">
      <c r="B74" s="9"/>
      <c r="C74" s="9"/>
      <c r="D74" s="64"/>
      <c r="E74" s="9"/>
      <c r="F74" s="9"/>
      <c r="G74" s="9"/>
      <c r="H74" s="9"/>
      <c r="I74" s="20"/>
      <c r="J74" s="9"/>
      <c r="K74" s="9"/>
      <c r="L74" s="20"/>
      <c r="M74" s="41"/>
    </row>
    <row r="75" spans="2:13" ht="18.75">
      <c r="B75" s="9"/>
      <c r="C75" s="9"/>
      <c r="D75" s="64"/>
      <c r="E75" s="9"/>
      <c r="F75" s="9"/>
      <c r="G75" s="9"/>
      <c r="H75" s="9"/>
      <c r="I75" s="20"/>
      <c r="J75" s="9"/>
      <c r="K75" s="9"/>
      <c r="L75" s="20"/>
      <c r="M75" s="41"/>
    </row>
    <row r="76" spans="1:14" s="29" customFormat="1" ht="23.25">
      <c r="A76" s="103" t="s">
        <v>13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5:11" ht="12.75">
      <c r="E77" s="15"/>
      <c r="F77" s="15"/>
      <c r="G77" s="15"/>
      <c r="H77" s="15"/>
      <c r="J77" s="15"/>
      <c r="K77" s="15"/>
    </row>
    <row r="78" spans="5:11" ht="12.75">
      <c r="E78" s="15"/>
      <c r="F78" s="15"/>
      <c r="G78" s="15"/>
      <c r="H78" s="15"/>
      <c r="J78" s="15"/>
      <c r="K78" s="15"/>
    </row>
    <row r="79" spans="5:11" ht="12.75">
      <c r="E79" s="15"/>
      <c r="F79" s="15"/>
      <c r="G79" s="15"/>
      <c r="H79" s="15"/>
      <c r="J79" s="15"/>
      <c r="K79" s="15"/>
    </row>
    <row r="80" spans="2:11" ht="18.75">
      <c r="B80" s="10"/>
      <c r="C80" s="11"/>
      <c r="D80" s="68"/>
      <c r="E80" s="11"/>
      <c r="F80" s="11"/>
      <c r="G80" s="11"/>
      <c r="H80" s="11"/>
      <c r="I80" s="40"/>
      <c r="J80" s="11"/>
      <c r="K80" s="11"/>
    </row>
    <row r="81" spans="1:12" s="16" customFormat="1" ht="20.25">
      <c r="A81" s="18"/>
      <c r="B81" s="78" t="s">
        <v>12</v>
      </c>
      <c r="D81" s="65"/>
      <c r="E81" s="19"/>
      <c r="F81" s="19"/>
      <c r="G81" s="19"/>
      <c r="H81" s="19"/>
      <c r="I81" s="38"/>
      <c r="J81" s="19"/>
      <c r="K81" s="19"/>
      <c r="L81" s="38"/>
    </row>
    <row r="82" spans="5:11" ht="12" customHeight="1">
      <c r="E82" s="15"/>
      <c r="F82" s="15"/>
      <c r="G82" s="15"/>
      <c r="H82" s="15"/>
      <c r="J82" s="15"/>
      <c r="K82" s="15"/>
    </row>
    <row r="83" spans="1:14" s="21" customFormat="1" ht="18.75">
      <c r="A83" s="27" t="s">
        <v>288</v>
      </c>
      <c r="B83" s="80" t="s">
        <v>133</v>
      </c>
      <c r="C83" s="74" t="s">
        <v>88</v>
      </c>
      <c r="D83" s="27" t="s">
        <v>30</v>
      </c>
      <c r="E83" s="15">
        <v>98</v>
      </c>
      <c r="F83" s="15">
        <v>98</v>
      </c>
      <c r="G83" s="15">
        <v>96</v>
      </c>
      <c r="H83" s="15">
        <v>92</v>
      </c>
      <c r="I83" s="31">
        <v>384</v>
      </c>
      <c r="J83" s="35">
        <v>94</v>
      </c>
      <c r="K83" s="35">
        <v>97</v>
      </c>
      <c r="L83" s="82">
        <v>575</v>
      </c>
      <c r="M83" s="62"/>
      <c r="N83" s="60"/>
    </row>
    <row r="84" spans="1:14" s="21" customFormat="1" ht="16.5">
      <c r="A84" s="27">
        <v>2</v>
      </c>
      <c r="B84" s="80" t="s">
        <v>70</v>
      </c>
      <c r="C84" s="74" t="s">
        <v>71</v>
      </c>
      <c r="D84" s="27" t="s">
        <v>42</v>
      </c>
      <c r="E84" s="15">
        <v>95</v>
      </c>
      <c r="F84" s="15">
        <v>93</v>
      </c>
      <c r="G84" s="15">
        <v>91</v>
      </c>
      <c r="H84" s="15">
        <v>96</v>
      </c>
      <c r="I84" s="31">
        <v>375</v>
      </c>
      <c r="J84" s="35">
        <v>92</v>
      </c>
      <c r="K84" s="35">
        <v>97</v>
      </c>
      <c r="L84" s="82">
        <v>564</v>
      </c>
      <c r="M84" s="6"/>
      <c r="N84" s="60"/>
    </row>
    <row r="85" spans="1:14" s="21" customFormat="1" ht="16.5">
      <c r="A85" s="27">
        <v>3</v>
      </c>
      <c r="B85" s="80" t="s">
        <v>120</v>
      </c>
      <c r="C85" s="74" t="s">
        <v>122</v>
      </c>
      <c r="D85" s="27" t="s">
        <v>30</v>
      </c>
      <c r="E85" s="15">
        <v>91</v>
      </c>
      <c r="F85" s="15">
        <v>95</v>
      </c>
      <c r="G85" s="15">
        <v>95</v>
      </c>
      <c r="H85" s="15">
        <v>94</v>
      </c>
      <c r="I85" s="31">
        <v>375</v>
      </c>
      <c r="J85" s="35">
        <v>96</v>
      </c>
      <c r="K85" s="35">
        <v>92</v>
      </c>
      <c r="L85" s="82">
        <v>563</v>
      </c>
      <c r="M85" s="62"/>
      <c r="N85" s="60"/>
    </row>
    <row r="86" spans="1:14" s="21" customFormat="1" ht="16.5">
      <c r="A86" s="27">
        <v>4</v>
      </c>
      <c r="B86" s="80" t="s">
        <v>177</v>
      </c>
      <c r="C86" s="74" t="s">
        <v>92</v>
      </c>
      <c r="D86" s="27" t="s">
        <v>62</v>
      </c>
      <c r="E86" s="15">
        <v>96</v>
      </c>
      <c r="F86" s="15">
        <v>93</v>
      </c>
      <c r="G86" s="15">
        <v>97</v>
      </c>
      <c r="H86" s="15">
        <v>90</v>
      </c>
      <c r="I86" s="31">
        <v>376</v>
      </c>
      <c r="J86" s="35">
        <v>90</v>
      </c>
      <c r="K86" s="35">
        <v>92</v>
      </c>
      <c r="L86" s="82">
        <v>558</v>
      </c>
      <c r="M86" s="6"/>
      <c r="N86" s="60"/>
    </row>
    <row r="87" spans="1:14" s="21" customFormat="1" ht="16.5">
      <c r="A87" s="27">
        <v>5</v>
      </c>
      <c r="B87" s="80" t="s">
        <v>238</v>
      </c>
      <c r="C87" s="74" t="s">
        <v>291</v>
      </c>
      <c r="D87" s="27" t="s">
        <v>34</v>
      </c>
      <c r="E87" s="15">
        <v>93</v>
      </c>
      <c r="F87" s="15">
        <v>87</v>
      </c>
      <c r="G87" s="15">
        <v>96</v>
      </c>
      <c r="H87" s="15">
        <v>96</v>
      </c>
      <c r="I87" s="31">
        <v>372</v>
      </c>
      <c r="J87" s="35">
        <v>92</v>
      </c>
      <c r="K87" s="35">
        <v>90</v>
      </c>
      <c r="L87" s="82">
        <v>554</v>
      </c>
      <c r="M87" s="6"/>
      <c r="N87" s="60"/>
    </row>
    <row r="88" spans="1:14" s="21" customFormat="1" ht="16.5">
      <c r="A88" s="27">
        <v>6</v>
      </c>
      <c r="B88" s="80" t="s">
        <v>222</v>
      </c>
      <c r="C88" s="74" t="s">
        <v>63</v>
      </c>
      <c r="D88" s="27" t="s">
        <v>184</v>
      </c>
      <c r="E88" s="15">
        <v>77</v>
      </c>
      <c r="F88" s="15">
        <v>84</v>
      </c>
      <c r="G88" s="15">
        <v>83</v>
      </c>
      <c r="H88" s="15">
        <v>87</v>
      </c>
      <c r="I88" s="31">
        <v>331</v>
      </c>
      <c r="J88" s="35">
        <v>90</v>
      </c>
      <c r="K88" s="35">
        <v>91</v>
      </c>
      <c r="L88" s="82">
        <v>512</v>
      </c>
      <c r="M88" s="62"/>
      <c r="N88" s="60"/>
    </row>
    <row r="89" spans="1:14" s="21" customFormat="1" ht="16.5">
      <c r="A89" s="27">
        <v>7</v>
      </c>
      <c r="B89" s="80" t="s">
        <v>204</v>
      </c>
      <c r="C89" s="74" t="s">
        <v>83</v>
      </c>
      <c r="D89" s="27" t="s">
        <v>211</v>
      </c>
      <c r="E89" s="15">
        <v>50</v>
      </c>
      <c r="F89" s="15">
        <v>70</v>
      </c>
      <c r="G89" s="15">
        <v>57</v>
      </c>
      <c r="H89" s="15">
        <v>84</v>
      </c>
      <c r="I89" s="31">
        <v>261</v>
      </c>
      <c r="J89" s="35">
        <v>70</v>
      </c>
      <c r="K89" s="35">
        <v>60</v>
      </c>
      <c r="L89" s="82">
        <v>391</v>
      </c>
      <c r="M89" s="6"/>
      <c r="N89" s="60"/>
    </row>
    <row r="90" spans="1:12" s="21" customFormat="1" ht="15.75">
      <c r="A90" s="27"/>
      <c r="B90" s="22"/>
      <c r="C90" s="22"/>
      <c r="D90" s="66"/>
      <c r="E90" s="24"/>
      <c r="F90" s="24"/>
      <c r="G90" s="24"/>
      <c r="H90" s="24"/>
      <c r="I90" s="31"/>
      <c r="J90" s="24"/>
      <c r="K90" s="24"/>
      <c r="L90" s="25"/>
    </row>
    <row r="91" spans="1:12" s="21" customFormat="1" ht="15.75">
      <c r="A91" s="27"/>
      <c r="B91" s="22"/>
      <c r="C91" s="22"/>
      <c r="D91" s="66"/>
      <c r="E91" s="24"/>
      <c r="F91" s="24"/>
      <c r="G91" s="24"/>
      <c r="H91" s="24"/>
      <c r="I91" s="31"/>
      <c r="J91" s="24"/>
      <c r="K91" s="24"/>
      <c r="L91" s="25"/>
    </row>
    <row r="92" spans="5:11" ht="12.75">
      <c r="E92" s="15"/>
      <c r="F92" s="15"/>
      <c r="G92" s="15"/>
      <c r="H92" s="15"/>
      <c r="I92" s="15"/>
      <c r="J92" s="15"/>
      <c r="K92" s="15"/>
    </row>
    <row r="93" spans="1:13" s="16" customFormat="1" ht="20.25">
      <c r="A93" s="18"/>
      <c r="B93" s="78" t="s">
        <v>167</v>
      </c>
      <c r="D93" s="65"/>
      <c r="E93" s="19"/>
      <c r="F93" s="19"/>
      <c r="G93" s="19"/>
      <c r="H93" s="19"/>
      <c r="I93" s="19"/>
      <c r="J93" s="19"/>
      <c r="K93" s="19"/>
      <c r="L93" s="20"/>
      <c r="M93" s="17"/>
    </row>
    <row r="94" spans="5:12" ht="12" customHeight="1">
      <c r="E94" s="15"/>
      <c r="F94" s="15"/>
      <c r="G94" s="15"/>
      <c r="H94" s="15"/>
      <c r="I94" s="15"/>
      <c r="J94" s="15"/>
      <c r="K94" s="15"/>
      <c r="L94" s="13"/>
    </row>
    <row r="95" spans="1:12" s="21" customFormat="1" ht="18.75">
      <c r="A95" s="27" t="s">
        <v>288</v>
      </c>
      <c r="B95" s="80" t="s">
        <v>68</v>
      </c>
      <c r="C95" s="74" t="s">
        <v>69</v>
      </c>
      <c r="D95" s="27" t="s">
        <v>173</v>
      </c>
      <c r="E95" s="15">
        <v>94</v>
      </c>
      <c r="F95" s="15">
        <v>85</v>
      </c>
      <c r="G95" s="15">
        <v>94</v>
      </c>
      <c r="H95" s="15">
        <v>91</v>
      </c>
      <c r="I95" s="31">
        <v>364</v>
      </c>
      <c r="J95" s="35">
        <v>96</v>
      </c>
      <c r="K95" s="35">
        <v>87</v>
      </c>
      <c r="L95" s="82">
        <f>I95+J95+K95</f>
        <v>547</v>
      </c>
    </row>
    <row r="96" spans="1:12" s="21" customFormat="1" ht="16.5">
      <c r="A96" s="27">
        <v>2</v>
      </c>
      <c r="B96" s="80" t="s">
        <v>220</v>
      </c>
      <c r="C96" s="74" t="s">
        <v>221</v>
      </c>
      <c r="D96" s="27" t="s">
        <v>293</v>
      </c>
      <c r="E96" s="15">
        <v>93</v>
      </c>
      <c r="F96" s="15">
        <v>85</v>
      </c>
      <c r="G96" s="15">
        <v>88</v>
      </c>
      <c r="H96" s="15">
        <v>85</v>
      </c>
      <c r="I96" s="31">
        <v>351</v>
      </c>
      <c r="J96" s="35">
        <v>86</v>
      </c>
      <c r="K96" s="35">
        <v>90</v>
      </c>
      <c r="L96" s="82">
        <f>I96+J96+K96</f>
        <v>527</v>
      </c>
    </row>
    <row r="97" spans="1:12" s="21" customFormat="1" ht="16.5">
      <c r="A97" s="27">
        <v>3</v>
      </c>
      <c r="B97" s="80" t="s">
        <v>35</v>
      </c>
      <c r="C97" s="74" t="s">
        <v>36</v>
      </c>
      <c r="D97" s="27" t="s">
        <v>34</v>
      </c>
      <c r="E97" s="15">
        <v>84</v>
      </c>
      <c r="F97" s="15">
        <v>86</v>
      </c>
      <c r="G97" s="15">
        <v>92</v>
      </c>
      <c r="H97" s="15">
        <v>89</v>
      </c>
      <c r="I97" s="31">
        <v>351</v>
      </c>
      <c r="J97" s="35">
        <v>89</v>
      </c>
      <c r="K97" s="35">
        <v>87</v>
      </c>
      <c r="L97" s="82">
        <f>I97+J97+K97</f>
        <v>527</v>
      </c>
    </row>
    <row r="98" spans="1:12" s="21" customFormat="1" ht="16.5">
      <c r="A98" s="27">
        <v>4</v>
      </c>
      <c r="B98" s="80" t="s">
        <v>250</v>
      </c>
      <c r="C98" s="74" t="s">
        <v>251</v>
      </c>
      <c r="D98" s="27" t="s">
        <v>249</v>
      </c>
      <c r="E98" s="15">
        <v>81</v>
      </c>
      <c r="F98" s="15">
        <v>88</v>
      </c>
      <c r="G98" s="15">
        <v>87</v>
      </c>
      <c r="H98" s="15">
        <v>86</v>
      </c>
      <c r="I98" s="31">
        <v>342</v>
      </c>
      <c r="J98" s="35">
        <v>90</v>
      </c>
      <c r="K98" s="35">
        <v>88</v>
      </c>
      <c r="L98" s="82">
        <f>I98+J98+K98</f>
        <v>520</v>
      </c>
    </row>
    <row r="99" spans="1:12" s="21" customFormat="1" ht="16.5">
      <c r="A99" s="27">
        <v>5</v>
      </c>
      <c r="B99" s="80" t="s">
        <v>255</v>
      </c>
      <c r="C99" s="74" t="s">
        <v>257</v>
      </c>
      <c r="D99" s="27" t="s">
        <v>173</v>
      </c>
      <c r="E99" s="15">
        <v>82</v>
      </c>
      <c r="F99" s="15">
        <v>87</v>
      </c>
      <c r="G99" s="15">
        <v>85</v>
      </c>
      <c r="H99" s="15">
        <v>84</v>
      </c>
      <c r="I99" s="31">
        <v>338</v>
      </c>
      <c r="J99" s="35">
        <v>88</v>
      </c>
      <c r="K99" s="35">
        <v>82</v>
      </c>
      <c r="L99" s="82">
        <f>I99+J99+K99</f>
        <v>508</v>
      </c>
    </row>
    <row r="100" spans="2:11" ht="18.75">
      <c r="B100" s="9"/>
      <c r="C100" s="9"/>
      <c r="D100" s="64"/>
      <c r="E100" s="9"/>
      <c r="F100" s="9"/>
      <c r="G100" s="9"/>
      <c r="H100" s="9"/>
      <c r="I100" s="20"/>
      <c r="J100" s="9"/>
      <c r="K100" s="9"/>
    </row>
    <row r="101" spans="5:11" ht="12.75">
      <c r="E101" s="15"/>
      <c r="F101" s="15"/>
      <c r="G101" s="15"/>
      <c r="H101" s="15"/>
      <c r="J101" s="15"/>
      <c r="K101" s="15"/>
    </row>
    <row r="102" spans="5:11" ht="12.75">
      <c r="E102" s="15"/>
      <c r="F102" s="15"/>
      <c r="G102" s="15"/>
      <c r="H102" s="15"/>
      <c r="J102" s="15"/>
      <c r="K102" s="15"/>
    </row>
    <row r="103" spans="1:13" s="16" customFormat="1" ht="20.25">
      <c r="A103" s="18"/>
      <c r="B103" s="78" t="s">
        <v>168</v>
      </c>
      <c r="D103" s="65"/>
      <c r="E103" s="19"/>
      <c r="F103" s="19"/>
      <c r="G103" s="19"/>
      <c r="H103" s="19"/>
      <c r="I103" s="38"/>
      <c r="J103" s="19"/>
      <c r="K103" s="19"/>
      <c r="L103" s="38"/>
      <c r="M103" s="17"/>
    </row>
    <row r="104" spans="5:11" ht="12" customHeight="1">
      <c r="E104" s="15"/>
      <c r="F104" s="15"/>
      <c r="G104" s="15"/>
      <c r="H104" s="15"/>
      <c r="J104" s="15"/>
      <c r="K104" s="15"/>
    </row>
    <row r="105" spans="1:14" s="21" customFormat="1" ht="18.75">
      <c r="A105" s="27" t="s">
        <v>288</v>
      </c>
      <c r="B105" s="80" t="s">
        <v>164</v>
      </c>
      <c r="C105" s="74" t="s">
        <v>27</v>
      </c>
      <c r="D105" s="27" t="s">
        <v>102</v>
      </c>
      <c r="E105" s="15">
        <v>92</v>
      </c>
      <c r="F105" s="15">
        <v>93</v>
      </c>
      <c r="G105" s="15">
        <v>90</v>
      </c>
      <c r="H105" s="15">
        <v>93</v>
      </c>
      <c r="I105" s="31">
        <v>368</v>
      </c>
      <c r="J105" s="35">
        <v>92</v>
      </c>
      <c r="K105" s="35">
        <v>95</v>
      </c>
      <c r="L105" s="82">
        <v>555</v>
      </c>
      <c r="M105" s="6"/>
      <c r="N105" s="60"/>
    </row>
    <row r="106" spans="1:14" s="21" customFormat="1" ht="16.5">
      <c r="A106" s="27">
        <v>2</v>
      </c>
      <c r="B106" s="80" t="s">
        <v>160</v>
      </c>
      <c r="C106" s="74" t="s">
        <v>161</v>
      </c>
      <c r="D106" s="27" t="s">
        <v>265</v>
      </c>
      <c r="E106" s="15">
        <v>91</v>
      </c>
      <c r="F106" s="15">
        <v>91</v>
      </c>
      <c r="G106" s="15">
        <v>97</v>
      </c>
      <c r="H106" s="15">
        <v>94</v>
      </c>
      <c r="I106" s="31">
        <v>373</v>
      </c>
      <c r="J106" s="35">
        <v>92</v>
      </c>
      <c r="K106" s="35">
        <v>90</v>
      </c>
      <c r="L106" s="82">
        <v>555</v>
      </c>
      <c r="M106" s="6"/>
      <c r="N106" s="60"/>
    </row>
    <row r="107" spans="1:14" s="21" customFormat="1" ht="16.5">
      <c r="A107" s="27">
        <v>3</v>
      </c>
      <c r="B107" s="80" t="s">
        <v>111</v>
      </c>
      <c r="C107" s="74" t="s">
        <v>32</v>
      </c>
      <c r="D107" s="27" t="s">
        <v>19</v>
      </c>
      <c r="E107" s="15">
        <v>83</v>
      </c>
      <c r="F107" s="15">
        <v>95</v>
      </c>
      <c r="G107" s="15">
        <v>96</v>
      </c>
      <c r="H107" s="15">
        <v>92</v>
      </c>
      <c r="I107" s="31">
        <v>366</v>
      </c>
      <c r="J107" s="35">
        <v>94</v>
      </c>
      <c r="K107" s="35">
        <v>91</v>
      </c>
      <c r="L107" s="82">
        <v>551</v>
      </c>
      <c r="M107" s="6"/>
      <c r="N107" s="60"/>
    </row>
    <row r="108" spans="1:14" s="21" customFormat="1" ht="16.5">
      <c r="A108" s="27">
        <v>4</v>
      </c>
      <c r="B108" s="80" t="s">
        <v>209</v>
      </c>
      <c r="C108" s="74" t="s">
        <v>60</v>
      </c>
      <c r="D108" s="27" t="s">
        <v>29</v>
      </c>
      <c r="E108" s="15">
        <v>95</v>
      </c>
      <c r="F108" s="15">
        <v>87</v>
      </c>
      <c r="G108" s="15">
        <v>89</v>
      </c>
      <c r="H108" s="15">
        <v>93</v>
      </c>
      <c r="I108" s="31">
        <v>364</v>
      </c>
      <c r="J108" s="35">
        <v>91</v>
      </c>
      <c r="K108" s="35">
        <v>92</v>
      </c>
      <c r="L108" s="82">
        <v>547</v>
      </c>
      <c r="M108" s="62"/>
      <c r="N108" s="60"/>
    </row>
    <row r="109" spans="1:14" s="21" customFormat="1" ht="16.5">
      <c r="A109" s="27">
        <v>5</v>
      </c>
      <c r="B109" s="80" t="s">
        <v>78</v>
      </c>
      <c r="C109" s="74" t="s">
        <v>32</v>
      </c>
      <c r="D109" s="27" t="s">
        <v>42</v>
      </c>
      <c r="E109" s="15">
        <v>94</v>
      </c>
      <c r="F109" s="15">
        <v>89</v>
      </c>
      <c r="G109" s="15">
        <v>84</v>
      </c>
      <c r="H109" s="15">
        <v>81</v>
      </c>
      <c r="I109" s="31">
        <v>348</v>
      </c>
      <c r="J109" s="35">
        <v>87</v>
      </c>
      <c r="K109" s="35">
        <v>91</v>
      </c>
      <c r="L109" s="82">
        <v>526</v>
      </c>
      <c r="M109" s="6"/>
      <c r="N109" s="60"/>
    </row>
    <row r="110" spans="1:14" ht="16.5">
      <c r="A110" s="27">
        <v>6</v>
      </c>
      <c r="B110" s="80" t="s">
        <v>93</v>
      </c>
      <c r="C110" s="74" t="s">
        <v>216</v>
      </c>
      <c r="D110" s="27" t="s">
        <v>293</v>
      </c>
      <c r="E110" s="15">
        <v>77</v>
      </c>
      <c r="F110" s="15">
        <v>84</v>
      </c>
      <c r="G110" s="15">
        <v>80</v>
      </c>
      <c r="H110" s="15">
        <v>78</v>
      </c>
      <c r="I110" s="31">
        <v>319</v>
      </c>
      <c r="J110" s="35">
        <v>82</v>
      </c>
      <c r="K110" s="35">
        <v>83</v>
      </c>
      <c r="L110" s="82">
        <v>484</v>
      </c>
      <c r="M110" s="62"/>
      <c r="N110" s="60"/>
    </row>
    <row r="111" spans="1:14" ht="16.5">
      <c r="A111" s="27">
        <v>7</v>
      </c>
      <c r="B111" s="80" t="s">
        <v>206</v>
      </c>
      <c r="C111" s="74" t="s">
        <v>69</v>
      </c>
      <c r="D111" s="27" t="s">
        <v>184</v>
      </c>
      <c r="E111" s="15">
        <v>80</v>
      </c>
      <c r="F111" s="15">
        <v>82</v>
      </c>
      <c r="G111" s="15">
        <v>81</v>
      </c>
      <c r="H111" s="15">
        <v>85</v>
      </c>
      <c r="I111" s="31">
        <v>328</v>
      </c>
      <c r="J111" s="35">
        <v>71</v>
      </c>
      <c r="K111" s="35">
        <v>81</v>
      </c>
      <c r="L111" s="82">
        <v>480</v>
      </c>
      <c r="M111" s="6"/>
      <c r="N111" s="60"/>
    </row>
    <row r="112" spans="1:14" ht="16.5">
      <c r="A112" s="27">
        <v>8</v>
      </c>
      <c r="B112" s="80" t="s">
        <v>108</v>
      </c>
      <c r="C112" s="74" t="s">
        <v>109</v>
      </c>
      <c r="D112" s="27" t="s">
        <v>110</v>
      </c>
      <c r="E112" s="15">
        <v>86</v>
      </c>
      <c r="F112" s="15">
        <v>78</v>
      </c>
      <c r="G112" s="15">
        <v>80</v>
      </c>
      <c r="H112" s="15">
        <v>72</v>
      </c>
      <c r="I112" s="31">
        <v>316</v>
      </c>
      <c r="J112" s="35">
        <v>78</v>
      </c>
      <c r="K112" s="35">
        <v>68</v>
      </c>
      <c r="L112" s="82">
        <v>462</v>
      </c>
      <c r="M112" s="6"/>
      <c r="N112" s="60"/>
    </row>
    <row r="113" spans="1:14" ht="16.5">
      <c r="A113" s="27">
        <v>9</v>
      </c>
      <c r="B113" s="80" t="s">
        <v>254</v>
      </c>
      <c r="C113" s="74" t="s">
        <v>27</v>
      </c>
      <c r="D113" s="27" t="s">
        <v>293</v>
      </c>
      <c r="E113" s="15">
        <v>66</v>
      </c>
      <c r="F113" s="15">
        <v>76</v>
      </c>
      <c r="G113" s="15">
        <v>85</v>
      </c>
      <c r="H113" s="15">
        <v>72</v>
      </c>
      <c r="I113" s="31">
        <v>299</v>
      </c>
      <c r="J113" s="35">
        <v>78</v>
      </c>
      <c r="K113" s="35">
        <v>79</v>
      </c>
      <c r="L113" s="82">
        <v>456</v>
      </c>
      <c r="M113" s="62"/>
      <c r="N113" s="60"/>
    </row>
  </sheetData>
  <mergeCells count="6">
    <mergeCell ref="A72:N72"/>
    <mergeCell ref="A73:N73"/>
    <mergeCell ref="A76:N76"/>
    <mergeCell ref="A1:N1"/>
    <mergeCell ref="A2:N2"/>
    <mergeCell ref="A5:N6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portrait" paperSize="9" scale="65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workbookViewId="0" topLeftCell="A1">
      <selection activeCell="A5" sqref="A5:O5"/>
    </sheetView>
  </sheetViews>
  <sheetFormatPr defaultColWidth="11.421875" defaultRowHeight="12.75"/>
  <cols>
    <col min="1" max="1" width="3.421875" style="14" customWidth="1"/>
    <col min="2" max="2" width="21.28125" style="8" customWidth="1"/>
    <col min="3" max="3" width="17.28125" style="8" customWidth="1"/>
    <col min="4" max="4" width="23.28125" style="14" customWidth="1"/>
    <col min="5" max="12" width="3.57421875" style="8" customWidth="1"/>
    <col min="13" max="13" width="3.57421875" style="13" customWidth="1"/>
    <col min="14" max="14" width="13.8515625" style="21" customWidth="1"/>
    <col min="15" max="16384" width="11.421875" style="8" customWidth="1"/>
  </cols>
  <sheetData>
    <row r="1" spans="1:15" ht="18.75">
      <c r="A1" s="111" t="s">
        <v>270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8.75">
      <c r="A2" s="113" t="s">
        <v>170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1" ht="18.75">
      <c r="B3" s="9"/>
      <c r="C3" s="9"/>
      <c r="D3" s="30"/>
      <c r="E3" s="9"/>
      <c r="F3" s="9"/>
      <c r="G3" s="9"/>
      <c r="H3" s="9"/>
      <c r="I3" s="9"/>
      <c r="J3" s="9"/>
      <c r="K3" s="9"/>
    </row>
    <row r="4" spans="2:12" ht="18.75">
      <c r="B4" s="10"/>
      <c r="C4" s="11"/>
      <c r="D4" s="12"/>
      <c r="E4" s="11"/>
      <c r="F4" s="11"/>
      <c r="G4" s="11"/>
      <c r="H4" s="11"/>
      <c r="I4" s="11"/>
      <c r="J4" s="11"/>
      <c r="K4" s="11"/>
      <c r="L4" s="11"/>
    </row>
    <row r="5" spans="1:15" s="76" customFormat="1" ht="23.25">
      <c r="A5" s="109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8" spans="3:15" ht="15.75">
      <c r="C8" s="21"/>
      <c r="D8" s="74"/>
      <c r="E8" s="73"/>
      <c r="F8" s="15"/>
      <c r="G8" s="15"/>
      <c r="H8" s="15"/>
      <c r="I8" s="15"/>
      <c r="J8" s="31"/>
      <c r="K8" s="35"/>
      <c r="L8" s="35"/>
      <c r="M8" s="31"/>
      <c r="O8" s="74"/>
    </row>
    <row r="9" spans="5:12" ht="15.75">
      <c r="E9" s="15"/>
      <c r="F9" s="15"/>
      <c r="G9" s="15"/>
      <c r="H9" s="15"/>
      <c r="I9" s="15"/>
      <c r="J9" s="15"/>
      <c r="K9" s="15"/>
      <c r="L9" s="15"/>
    </row>
    <row r="10" spans="5:12" ht="15.75">
      <c r="E10" s="15"/>
      <c r="F10" s="15"/>
      <c r="G10" s="15"/>
      <c r="H10" s="15"/>
      <c r="I10" s="15"/>
      <c r="J10" s="15"/>
      <c r="K10" s="15"/>
      <c r="L10" s="15"/>
    </row>
    <row r="11" spans="5:12" ht="15.75">
      <c r="E11" s="15"/>
      <c r="F11" s="15"/>
      <c r="G11" s="15"/>
      <c r="H11" s="15"/>
      <c r="I11" s="15"/>
      <c r="J11" s="15"/>
      <c r="K11" s="15"/>
      <c r="L11" s="15"/>
    </row>
    <row r="12" spans="1:14" s="29" customFormat="1" ht="20.25">
      <c r="A12" s="77"/>
      <c r="B12" s="78" t="s">
        <v>8</v>
      </c>
      <c r="D12" s="77"/>
      <c r="E12" s="79"/>
      <c r="F12" s="79"/>
      <c r="G12" s="79"/>
      <c r="H12" s="79"/>
      <c r="I12" s="79"/>
      <c r="J12" s="79"/>
      <c r="L12" s="79"/>
      <c r="M12" s="89"/>
      <c r="N12" s="21"/>
    </row>
    <row r="13" spans="5:12" ht="15.75">
      <c r="E13" s="15"/>
      <c r="F13" s="15"/>
      <c r="G13" s="15"/>
      <c r="H13" s="15"/>
      <c r="I13" s="15"/>
      <c r="J13" s="15"/>
      <c r="K13" s="15"/>
      <c r="L13" s="15"/>
    </row>
    <row r="14" spans="1:14" s="21" customFormat="1" ht="18.75">
      <c r="A14" s="27" t="s">
        <v>288</v>
      </c>
      <c r="B14" s="80" t="s">
        <v>120</v>
      </c>
      <c r="C14" s="74" t="s">
        <v>121</v>
      </c>
      <c r="D14" s="27" t="s">
        <v>30</v>
      </c>
      <c r="E14" s="15">
        <v>3</v>
      </c>
      <c r="F14" s="15">
        <v>2</v>
      </c>
      <c r="G14" s="15">
        <v>3</v>
      </c>
      <c r="H14" s="15">
        <v>3</v>
      </c>
      <c r="I14" s="15">
        <f>SUM(E14:H14)</f>
        <v>11</v>
      </c>
      <c r="J14" s="35">
        <v>2</v>
      </c>
      <c r="K14" s="35">
        <v>3</v>
      </c>
      <c r="L14" s="35">
        <v>1</v>
      </c>
      <c r="M14" s="35">
        <v>4</v>
      </c>
      <c r="N14" s="31">
        <f>I14+J14+K14+L14+M14</f>
        <v>21</v>
      </c>
    </row>
    <row r="15" spans="1:13" s="21" customFormat="1" ht="15.75">
      <c r="A15" s="27"/>
      <c r="B15" s="22"/>
      <c r="C15" s="22"/>
      <c r="D15" s="23"/>
      <c r="E15" s="24"/>
      <c r="F15" s="24"/>
      <c r="G15" s="24"/>
      <c r="H15" s="24"/>
      <c r="I15" s="15"/>
      <c r="J15" s="24"/>
      <c r="K15" s="24"/>
      <c r="L15" s="24"/>
      <c r="M15" s="25"/>
    </row>
    <row r="16" spans="1:13" s="21" customFormat="1" ht="15.75">
      <c r="A16" s="27"/>
      <c r="B16" s="22"/>
      <c r="C16" s="22"/>
      <c r="D16" s="23"/>
      <c r="E16" s="24"/>
      <c r="F16" s="24"/>
      <c r="G16" s="24"/>
      <c r="H16" s="24"/>
      <c r="I16" s="15"/>
      <c r="J16" s="24"/>
      <c r="K16" s="24"/>
      <c r="L16" s="24"/>
      <c r="M16" s="25"/>
    </row>
    <row r="17" spans="4:12" ht="15.75">
      <c r="D17" s="27"/>
      <c r="E17" s="15"/>
      <c r="F17" s="15"/>
      <c r="G17" s="15"/>
      <c r="H17" s="15"/>
      <c r="I17" s="15"/>
      <c r="J17" s="15"/>
      <c r="K17" s="15"/>
      <c r="L17" s="15"/>
    </row>
    <row r="18" spans="1:14" s="16" customFormat="1" ht="20.25">
      <c r="A18" s="18"/>
      <c r="B18" s="78" t="s">
        <v>15</v>
      </c>
      <c r="D18" s="27"/>
      <c r="E18" s="19"/>
      <c r="F18" s="19"/>
      <c r="G18" s="19"/>
      <c r="H18" s="19"/>
      <c r="I18" s="15"/>
      <c r="J18" s="19"/>
      <c r="K18" s="19"/>
      <c r="L18" s="19"/>
      <c r="M18" s="20"/>
      <c r="N18" s="21"/>
    </row>
    <row r="19" spans="4:12" ht="15.75">
      <c r="D19" s="27"/>
      <c r="E19" s="15"/>
      <c r="F19" s="15"/>
      <c r="G19" s="15"/>
      <c r="H19" s="15"/>
      <c r="I19" s="15"/>
      <c r="J19" s="15"/>
      <c r="K19" s="15"/>
      <c r="L19" s="15"/>
    </row>
    <row r="20" spans="1:14" s="21" customFormat="1" ht="18.75">
      <c r="A20" s="27" t="s">
        <v>294</v>
      </c>
      <c r="B20" s="80" t="s">
        <v>127</v>
      </c>
      <c r="C20" s="74" t="s">
        <v>50</v>
      </c>
      <c r="D20" s="27" t="s">
        <v>81</v>
      </c>
      <c r="E20" s="15">
        <v>3</v>
      </c>
      <c r="F20" s="15">
        <v>2</v>
      </c>
      <c r="G20" s="15">
        <v>4</v>
      </c>
      <c r="H20" s="15">
        <v>3</v>
      </c>
      <c r="I20" s="15">
        <v>12</v>
      </c>
      <c r="J20" s="35">
        <v>2</v>
      </c>
      <c r="K20" s="35">
        <v>2</v>
      </c>
      <c r="L20" s="15"/>
      <c r="M20" s="15"/>
      <c r="N20" s="31">
        <v>16</v>
      </c>
    </row>
    <row r="21" spans="1:14" s="21" customFormat="1" ht="16.5">
      <c r="A21" s="27">
        <v>2</v>
      </c>
      <c r="B21" s="80" t="s">
        <v>58</v>
      </c>
      <c r="C21" s="74" t="s">
        <v>59</v>
      </c>
      <c r="D21" s="27" t="s">
        <v>293</v>
      </c>
      <c r="E21" s="15">
        <v>3</v>
      </c>
      <c r="F21" s="15">
        <v>2</v>
      </c>
      <c r="G21" s="15">
        <v>3</v>
      </c>
      <c r="H21" s="15">
        <v>2</v>
      </c>
      <c r="I21" s="15">
        <v>10</v>
      </c>
      <c r="J21" s="35">
        <v>2</v>
      </c>
      <c r="K21" s="35">
        <v>1</v>
      </c>
      <c r="L21" s="35"/>
      <c r="M21" s="35"/>
      <c r="N21" s="31">
        <v>13</v>
      </c>
    </row>
    <row r="22" spans="1:14" s="21" customFormat="1" ht="16.5">
      <c r="A22" s="27">
        <v>3</v>
      </c>
      <c r="B22" s="80" t="s">
        <v>111</v>
      </c>
      <c r="C22" s="74" t="s">
        <v>54</v>
      </c>
      <c r="D22" s="27" t="s">
        <v>19</v>
      </c>
      <c r="E22" s="15">
        <v>4</v>
      </c>
      <c r="F22" s="15">
        <v>3</v>
      </c>
      <c r="G22" s="15">
        <v>3</v>
      </c>
      <c r="H22" s="15">
        <v>0</v>
      </c>
      <c r="I22" s="15">
        <v>10</v>
      </c>
      <c r="J22" s="35">
        <v>1</v>
      </c>
      <c r="K22" s="35">
        <v>1</v>
      </c>
      <c r="L22" s="35"/>
      <c r="M22" s="35"/>
      <c r="N22" s="31">
        <v>12</v>
      </c>
    </row>
    <row r="23" spans="1:14" s="21" customFormat="1" ht="16.5">
      <c r="A23" s="27">
        <v>4</v>
      </c>
      <c r="B23" s="80" t="s">
        <v>158</v>
      </c>
      <c r="C23" s="74" t="s">
        <v>159</v>
      </c>
      <c r="D23" s="27" t="s">
        <v>264</v>
      </c>
      <c r="E23" s="15">
        <v>1</v>
      </c>
      <c r="F23" s="15">
        <v>2</v>
      </c>
      <c r="G23" s="15">
        <v>2</v>
      </c>
      <c r="H23" s="15">
        <v>2</v>
      </c>
      <c r="I23" s="15">
        <v>7</v>
      </c>
      <c r="J23" s="35">
        <v>1</v>
      </c>
      <c r="K23" s="35">
        <v>3</v>
      </c>
      <c r="L23" s="35"/>
      <c r="M23" s="35"/>
      <c r="N23" s="31">
        <v>11</v>
      </c>
    </row>
    <row r="24" spans="1:14" s="21" customFormat="1" ht="16.5">
      <c r="A24" s="27">
        <v>5</v>
      </c>
      <c r="B24" s="80" t="s">
        <v>116</v>
      </c>
      <c r="C24" s="74" t="s">
        <v>117</v>
      </c>
      <c r="D24" s="27" t="s">
        <v>293</v>
      </c>
      <c r="E24" s="15">
        <v>3</v>
      </c>
      <c r="F24" s="15">
        <v>2</v>
      </c>
      <c r="G24" s="15">
        <v>1</v>
      </c>
      <c r="H24" s="15">
        <v>1</v>
      </c>
      <c r="I24" s="15">
        <v>7</v>
      </c>
      <c r="J24" s="35">
        <v>3</v>
      </c>
      <c r="K24" s="35">
        <v>0</v>
      </c>
      <c r="L24" s="35"/>
      <c r="M24" s="35"/>
      <c r="N24" s="31">
        <v>10</v>
      </c>
    </row>
    <row r="25" spans="1:14" s="21" customFormat="1" ht="16.5">
      <c r="A25" s="27">
        <v>6</v>
      </c>
      <c r="B25" s="80" t="s">
        <v>51</v>
      </c>
      <c r="C25" s="74" t="s">
        <v>52</v>
      </c>
      <c r="D25" s="27" t="s">
        <v>42</v>
      </c>
      <c r="E25" s="15">
        <v>2</v>
      </c>
      <c r="F25" s="15">
        <v>2</v>
      </c>
      <c r="G25" s="15">
        <v>1</v>
      </c>
      <c r="H25" s="15">
        <v>2</v>
      </c>
      <c r="I25" s="15">
        <v>7</v>
      </c>
      <c r="J25" s="35">
        <v>1</v>
      </c>
      <c r="K25" s="35">
        <v>1</v>
      </c>
      <c r="L25" s="35"/>
      <c r="M25" s="35"/>
      <c r="N25" s="31">
        <v>9</v>
      </c>
    </row>
    <row r="26" spans="1:14" s="21" customFormat="1" ht="16.5">
      <c r="A26" s="27">
        <v>7</v>
      </c>
      <c r="B26" s="80" t="s">
        <v>136</v>
      </c>
      <c r="C26" s="74" t="s">
        <v>156</v>
      </c>
      <c r="D26" s="27" t="s">
        <v>210</v>
      </c>
      <c r="E26" s="15">
        <v>2</v>
      </c>
      <c r="F26" s="15">
        <v>1</v>
      </c>
      <c r="G26" s="15">
        <v>1</v>
      </c>
      <c r="H26" s="15">
        <v>1</v>
      </c>
      <c r="I26" s="15">
        <v>5</v>
      </c>
      <c r="J26" s="35">
        <v>0</v>
      </c>
      <c r="K26" s="35">
        <v>3</v>
      </c>
      <c r="L26" s="35"/>
      <c r="M26" s="35"/>
      <c r="N26" s="31">
        <v>8</v>
      </c>
    </row>
    <row r="27" spans="1:14" s="21" customFormat="1" ht="15.75">
      <c r="A27" s="27"/>
      <c r="B27" s="22"/>
      <c r="C27" s="22"/>
      <c r="D27" s="23"/>
      <c r="E27" s="24"/>
      <c r="F27" s="24"/>
      <c r="G27" s="24"/>
      <c r="H27" s="24"/>
      <c r="I27" s="15"/>
      <c r="J27" s="24"/>
      <c r="K27" s="24"/>
      <c r="L27" s="24"/>
      <c r="M27" s="25"/>
      <c r="N27" s="31"/>
    </row>
    <row r="28" spans="1:14" s="21" customFormat="1" ht="15.75">
      <c r="A28" s="27"/>
      <c r="B28" s="22"/>
      <c r="C28" s="22"/>
      <c r="D28" s="23"/>
      <c r="E28" s="24"/>
      <c r="F28" s="24"/>
      <c r="G28" s="24"/>
      <c r="H28" s="24"/>
      <c r="I28" s="15"/>
      <c r="J28" s="24"/>
      <c r="K28" s="24"/>
      <c r="L28" s="24"/>
      <c r="M28" s="25"/>
      <c r="N28" s="31"/>
    </row>
    <row r="29" spans="1:14" s="21" customFormat="1" ht="15.75">
      <c r="A29" s="27"/>
      <c r="B29" s="22"/>
      <c r="C29" s="22"/>
      <c r="D29" s="23"/>
      <c r="E29" s="24"/>
      <c r="F29" s="24"/>
      <c r="G29" s="24"/>
      <c r="H29" s="24"/>
      <c r="I29" s="15"/>
      <c r="J29" s="24"/>
      <c r="K29" s="24"/>
      <c r="L29" s="24"/>
      <c r="M29" s="25"/>
      <c r="N29" s="31"/>
    </row>
    <row r="30" spans="1:14" s="16" customFormat="1" ht="20.25">
      <c r="A30" s="18"/>
      <c r="B30" s="78" t="s">
        <v>12</v>
      </c>
      <c r="D30" s="27"/>
      <c r="E30" s="19"/>
      <c r="F30" s="19"/>
      <c r="G30" s="19"/>
      <c r="H30" s="19"/>
      <c r="I30" s="15"/>
      <c r="J30" s="19"/>
      <c r="K30" s="19"/>
      <c r="L30" s="19"/>
      <c r="M30" s="20"/>
      <c r="N30" s="31"/>
    </row>
    <row r="31" spans="4:14" ht="15.75">
      <c r="D31" s="27"/>
      <c r="E31" s="15"/>
      <c r="F31" s="15"/>
      <c r="G31" s="15"/>
      <c r="H31" s="15"/>
      <c r="I31" s="15"/>
      <c r="J31" s="15"/>
      <c r="K31" s="15"/>
      <c r="L31" s="15"/>
      <c r="N31" s="31"/>
    </row>
    <row r="32" spans="1:14" s="21" customFormat="1" ht="18.75">
      <c r="A32" s="27" t="s">
        <v>288</v>
      </c>
      <c r="B32" s="80" t="s">
        <v>25</v>
      </c>
      <c r="C32" s="74" t="s">
        <v>26</v>
      </c>
      <c r="D32" s="27" t="s">
        <v>28</v>
      </c>
      <c r="E32" s="15">
        <v>4</v>
      </c>
      <c r="F32" s="15">
        <v>4</v>
      </c>
      <c r="G32" s="15">
        <v>3</v>
      </c>
      <c r="H32" s="15">
        <v>1</v>
      </c>
      <c r="I32" s="15">
        <v>12</v>
      </c>
      <c r="J32" s="35">
        <v>1</v>
      </c>
      <c r="K32" s="35">
        <v>4</v>
      </c>
      <c r="L32" s="35">
        <v>5</v>
      </c>
      <c r="M32" s="35">
        <v>3</v>
      </c>
      <c r="N32" s="31">
        <v>25</v>
      </c>
    </row>
    <row r="33" spans="1:14" s="21" customFormat="1" ht="16.5">
      <c r="A33" s="27">
        <v>2</v>
      </c>
      <c r="B33" s="80" t="s">
        <v>135</v>
      </c>
      <c r="C33" s="74" t="s">
        <v>33</v>
      </c>
      <c r="D33" s="27" t="s">
        <v>19</v>
      </c>
      <c r="E33" s="15">
        <v>4</v>
      </c>
      <c r="F33" s="15">
        <v>3</v>
      </c>
      <c r="G33" s="15">
        <v>3</v>
      </c>
      <c r="H33" s="15">
        <v>4</v>
      </c>
      <c r="I33" s="15">
        <v>14</v>
      </c>
      <c r="J33" s="35">
        <v>1</v>
      </c>
      <c r="K33" s="35">
        <v>3</v>
      </c>
      <c r="L33" s="35">
        <v>2</v>
      </c>
      <c r="M33" s="35">
        <v>4</v>
      </c>
      <c r="N33" s="31">
        <v>24</v>
      </c>
    </row>
    <row r="34" spans="1:14" s="21" customFormat="1" ht="16.5">
      <c r="A34" s="27">
        <v>3</v>
      </c>
      <c r="B34" s="80" t="s">
        <v>261</v>
      </c>
      <c r="C34" s="74" t="s">
        <v>262</v>
      </c>
      <c r="D34" s="27" t="s">
        <v>263</v>
      </c>
      <c r="E34" s="15">
        <v>2</v>
      </c>
      <c r="F34" s="15">
        <v>2</v>
      </c>
      <c r="G34" s="15">
        <v>3</v>
      </c>
      <c r="H34" s="15">
        <v>1</v>
      </c>
      <c r="I34" s="15">
        <v>8</v>
      </c>
      <c r="J34" s="35">
        <v>2</v>
      </c>
      <c r="K34" s="35">
        <v>2</v>
      </c>
      <c r="L34" s="35">
        <v>2</v>
      </c>
      <c r="M34" s="35">
        <v>3</v>
      </c>
      <c r="N34" s="31">
        <v>17</v>
      </c>
    </row>
    <row r="35" spans="1:14" s="21" customFormat="1" ht="16.5">
      <c r="A35" s="27">
        <v>4</v>
      </c>
      <c r="B35" s="80" t="s">
        <v>217</v>
      </c>
      <c r="C35" s="74" t="s">
        <v>41</v>
      </c>
      <c r="D35" s="27" t="s">
        <v>42</v>
      </c>
      <c r="E35" s="15">
        <v>4</v>
      </c>
      <c r="F35" s="15">
        <v>3</v>
      </c>
      <c r="G35" s="15">
        <v>1</v>
      </c>
      <c r="H35" s="15">
        <v>0</v>
      </c>
      <c r="I35" s="15">
        <v>8</v>
      </c>
      <c r="J35" s="35">
        <v>2</v>
      </c>
      <c r="K35" s="35">
        <v>3</v>
      </c>
      <c r="L35" s="35">
        <v>1</v>
      </c>
      <c r="M35" s="35">
        <v>3</v>
      </c>
      <c r="N35" s="31">
        <v>17</v>
      </c>
    </row>
    <row r="36" spans="1:14" s="21" customFormat="1" ht="16.5">
      <c r="A36" s="27">
        <v>5</v>
      </c>
      <c r="B36" s="80" t="s">
        <v>157</v>
      </c>
      <c r="C36" s="74" t="s">
        <v>260</v>
      </c>
      <c r="D36" s="27" t="s">
        <v>110</v>
      </c>
      <c r="E36" s="15">
        <v>2</v>
      </c>
      <c r="F36" s="15">
        <v>1</v>
      </c>
      <c r="G36" s="15">
        <v>3</v>
      </c>
      <c r="H36" s="15">
        <v>3</v>
      </c>
      <c r="I36" s="15">
        <v>9</v>
      </c>
      <c r="J36" s="35">
        <v>2</v>
      </c>
      <c r="K36" s="35">
        <v>2</v>
      </c>
      <c r="L36" s="35">
        <v>2</v>
      </c>
      <c r="M36" s="35">
        <v>2</v>
      </c>
      <c r="N36" s="31">
        <v>17</v>
      </c>
    </row>
    <row r="37" spans="1:14" s="21" customFormat="1" ht="16.5">
      <c r="A37" s="27">
        <v>6</v>
      </c>
      <c r="B37" s="80" t="s">
        <v>148</v>
      </c>
      <c r="C37" s="74" t="s">
        <v>150</v>
      </c>
      <c r="D37" s="27" t="s">
        <v>211</v>
      </c>
      <c r="E37" s="15">
        <v>2</v>
      </c>
      <c r="F37" s="15">
        <v>1</v>
      </c>
      <c r="G37" s="15">
        <v>4</v>
      </c>
      <c r="H37" s="15">
        <v>3</v>
      </c>
      <c r="I37" s="15">
        <v>10</v>
      </c>
      <c r="J37" s="35">
        <v>1</v>
      </c>
      <c r="K37" s="35">
        <v>2</v>
      </c>
      <c r="L37" s="35">
        <v>2</v>
      </c>
      <c r="M37" s="35">
        <v>1</v>
      </c>
      <c r="N37" s="31">
        <v>16</v>
      </c>
    </row>
    <row r="38" spans="1:14" s="21" customFormat="1" ht="16.5">
      <c r="A38" s="27">
        <v>7</v>
      </c>
      <c r="B38" s="80" t="s">
        <v>278</v>
      </c>
      <c r="C38" s="74" t="s">
        <v>279</v>
      </c>
      <c r="D38" s="27" t="s">
        <v>235</v>
      </c>
      <c r="E38" s="15">
        <v>2</v>
      </c>
      <c r="F38" s="15">
        <v>3</v>
      </c>
      <c r="G38" s="15">
        <v>2</v>
      </c>
      <c r="H38" s="15">
        <v>0</v>
      </c>
      <c r="I38" s="15">
        <v>7</v>
      </c>
      <c r="J38" s="35">
        <v>2</v>
      </c>
      <c r="K38" s="35">
        <v>1</v>
      </c>
      <c r="L38" s="35">
        <v>2</v>
      </c>
      <c r="M38" s="35">
        <v>3</v>
      </c>
      <c r="N38" s="31">
        <v>15</v>
      </c>
    </row>
    <row r="39" spans="1:14" s="21" customFormat="1" ht="15.75">
      <c r="A39" s="27"/>
      <c r="B39" s="22"/>
      <c r="C39" s="22"/>
      <c r="D39" s="23"/>
      <c r="E39" s="24"/>
      <c r="F39" s="24"/>
      <c r="G39" s="24"/>
      <c r="H39" s="24"/>
      <c r="I39" s="15"/>
      <c r="J39" s="24"/>
      <c r="K39" s="24"/>
      <c r="L39" s="24"/>
      <c r="M39" s="32"/>
      <c r="N39" s="31"/>
    </row>
    <row r="40" spans="1:14" s="21" customFormat="1" ht="15.75">
      <c r="A40" s="27"/>
      <c r="B40" s="22"/>
      <c r="C40" s="22"/>
      <c r="D40" s="23"/>
      <c r="E40" s="24"/>
      <c r="F40" s="24"/>
      <c r="G40" s="24"/>
      <c r="H40" s="24"/>
      <c r="I40" s="15"/>
      <c r="J40" s="24"/>
      <c r="K40" s="24"/>
      <c r="L40" s="24"/>
      <c r="M40" s="32"/>
      <c r="N40" s="31"/>
    </row>
    <row r="41" spans="4:14" ht="15.75">
      <c r="D41" s="27"/>
      <c r="E41" s="15"/>
      <c r="F41" s="15"/>
      <c r="G41" s="15"/>
      <c r="H41" s="15"/>
      <c r="I41" s="15"/>
      <c r="J41" s="15"/>
      <c r="K41" s="15"/>
      <c r="L41" s="15"/>
      <c r="N41" s="31"/>
    </row>
    <row r="42" spans="1:14" s="16" customFormat="1" ht="20.25">
      <c r="A42" s="18"/>
      <c r="B42" s="78" t="s">
        <v>167</v>
      </c>
      <c r="D42" s="27"/>
      <c r="E42" s="19"/>
      <c r="F42" s="19"/>
      <c r="G42" s="19"/>
      <c r="H42" s="19"/>
      <c r="I42" s="15"/>
      <c r="J42" s="19"/>
      <c r="K42" s="19"/>
      <c r="L42" s="19"/>
      <c r="M42" s="20"/>
      <c r="N42" s="31"/>
    </row>
    <row r="43" spans="4:14" ht="15.75">
      <c r="D43" s="27"/>
      <c r="E43" s="15"/>
      <c r="F43" s="15"/>
      <c r="G43" s="15"/>
      <c r="H43" s="15"/>
      <c r="I43" s="15"/>
      <c r="J43" s="15"/>
      <c r="K43" s="15"/>
      <c r="L43" s="15"/>
      <c r="N43" s="31"/>
    </row>
    <row r="44" spans="1:14" s="21" customFormat="1" ht="18.75">
      <c r="A44" s="27" t="s">
        <v>288</v>
      </c>
      <c r="B44" s="80" t="s">
        <v>118</v>
      </c>
      <c r="C44" s="74" t="s">
        <v>119</v>
      </c>
      <c r="D44" s="27" t="s">
        <v>34</v>
      </c>
      <c r="E44" s="15">
        <v>3</v>
      </c>
      <c r="F44" s="15">
        <v>3</v>
      </c>
      <c r="G44" s="15">
        <v>3</v>
      </c>
      <c r="H44" s="15">
        <v>2</v>
      </c>
      <c r="I44" s="15">
        <v>11</v>
      </c>
      <c r="J44" s="35">
        <v>4</v>
      </c>
      <c r="K44" s="35">
        <v>3</v>
      </c>
      <c r="L44" s="35">
        <v>1</v>
      </c>
      <c r="M44" s="35">
        <v>4</v>
      </c>
      <c r="N44" s="31">
        <v>23</v>
      </c>
    </row>
    <row r="45" spans="1:14" s="21" customFormat="1" ht="16.5">
      <c r="A45" s="27">
        <v>2</v>
      </c>
      <c r="B45" s="80" t="s">
        <v>123</v>
      </c>
      <c r="C45" s="74" t="s">
        <v>124</v>
      </c>
      <c r="D45" s="27" t="s">
        <v>293</v>
      </c>
      <c r="E45" s="15">
        <v>3</v>
      </c>
      <c r="F45" s="15">
        <v>1</v>
      </c>
      <c r="G45" s="15">
        <v>4</v>
      </c>
      <c r="H45" s="15">
        <v>3</v>
      </c>
      <c r="I45" s="15">
        <v>11</v>
      </c>
      <c r="J45" s="35">
        <v>1</v>
      </c>
      <c r="K45" s="35">
        <v>2</v>
      </c>
      <c r="L45" s="35">
        <v>3</v>
      </c>
      <c r="M45" s="35">
        <v>4</v>
      </c>
      <c r="N45" s="31">
        <v>21</v>
      </c>
    </row>
    <row r="46" spans="1:14" s="21" customFormat="1" ht="16.5">
      <c r="A46" s="27">
        <v>3</v>
      </c>
      <c r="B46" s="80" t="s">
        <v>31</v>
      </c>
      <c r="C46" s="74" t="s">
        <v>32</v>
      </c>
      <c r="D46" s="27" t="s">
        <v>19</v>
      </c>
      <c r="E46" s="15">
        <v>2</v>
      </c>
      <c r="F46" s="15">
        <v>2</v>
      </c>
      <c r="G46" s="15">
        <v>3</v>
      </c>
      <c r="H46" s="15">
        <v>2</v>
      </c>
      <c r="I46" s="15">
        <v>9</v>
      </c>
      <c r="J46" s="35">
        <v>1</v>
      </c>
      <c r="K46" s="35">
        <v>2</v>
      </c>
      <c r="L46" s="35">
        <v>2</v>
      </c>
      <c r="M46" s="35">
        <v>3</v>
      </c>
      <c r="N46" s="31">
        <v>17</v>
      </c>
    </row>
    <row r="47" spans="1:14" s="21" customFormat="1" ht="16.5">
      <c r="A47" s="27">
        <v>4</v>
      </c>
      <c r="B47" s="80" t="s">
        <v>116</v>
      </c>
      <c r="C47" s="74" t="s">
        <v>131</v>
      </c>
      <c r="D47" s="27" t="s">
        <v>293</v>
      </c>
      <c r="E47" s="15">
        <v>2</v>
      </c>
      <c r="F47" s="15">
        <v>2</v>
      </c>
      <c r="G47" s="15">
        <v>0</v>
      </c>
      <c r="H47" s="15">
        <v>1</v>
      </c>
      <c r="I47" s="15">
        <v>5</v>
      </c>
      <c r="J47" s="35">
        <v>0</v>
      </c>
      <c r="K47" s="35">
        <v>0</v>
      </c>
      <c r="L47" s="35">
        <v>3</v>
      </c>
      <c r="M47" s="35">
        <v>0</v>
      </c>
      <c r="N47" s="31">
        <v>8</v>
      </c>
    </row>
    <row r="48" spans="1:14" s="21" customFormat="1" ht="15.75">
      <c r="A48" s="27"/>
      <c r="C48" s="74"/>
      <c r="D48" s="27"/>
      <c r="E48" s="15"/>
      <c r="F48" s="15"/>
      <c r="G48" s="15"/>
      <c r="H48" s="15"/>
      <c r="I48" s="15"/>
      <c r="J48" s="35"/>
      <c r="K48" s="35"/>
      <c r="L48" s="35"/>
      <c r="M48" s="35"/>
      <c r="N48" s="31"/>
    </row>
    <row r="49" spans="1:14" s="21" customFormat="1" ht="15.75">
      <c r="A49" s="27"/>
      <c r="C49" s="74"/>
      <c r="D49" s="27"/>
      <c r="E49" s="15"/>
      <c r="F49" s="15"/>
      <c r="G49" s="15"/>
      <c r="H49" s="15"/>
      <c r="I49" s="15"/>
      <c r="J49" s="35"/>
      <c r="K49" s="35"/>
      <c r="L49" s="35"/>
      <c r="M49" s="35"/>
      <c r="N49" s="31"/>
    </row>
    <row r="50" spans="4:14" ht="15.75">
      <c r="D50" s="27"/>
      <c r="E50" s="15"/>
      <c r="F50" s="15"/>
      <c r="G50" s="15"/>
      <c r="H50" s="15"/>
      <c r="I50" s="15"/>
      <c r="J50" s="15"/>
      <c r="K50" s="15"/>
      <c r="L50" s="15"/>
      <c r="N50" s="31"/>
    </row>
    <row r="51" spans="1:14" s="16" customFormat="1" ht="20.25">
      <c r="A51" s="18"/>
      <c r="B51" s="78" t="s">
        <v>168</v>
      </c>
      <c r="D51" s="27"/>
      <c r="E51" s="19"/>
      <c r="F51" s="19"/>
      <c r="G51" s="19"/>
      <c r="H51" s="19"/>
      <c r="I51" s="15"/>
      <c r="J51" s="19"/>
      <c r="K51" s="19"/>
      <c r="L51" s="19"/>
      <c r="M51" s="20"/>
      <c r="N51" s="31"/>
    </row>
    <row r="52" spans="4:14" ht="15.75">
      <c r="D52" s="27"/>
      <c r="E52" s="15"/>
      <c r="F52" s="15"/>
      <c r="G52" s="15"/>
      <c r="H52" s="15"/>
      <c r="I52" s="15"/>
      <c r="J52" s="15"/>
      <c r="K52" s="15"/>
      <c r="L52" s="15"/>
      <c r="N52" s="31"/>
    </row>
    <row r="53" spans="1:14" s="21" customFormat="1" ht="18.75">
      <c r="A53" s="27" t="s">
        <v>288</v>
      </c>
      <c r="B53" s="80" t="s">
        <v>126</v>
      </c>
      <c r="C53" s="74" t="s">
        <v>18</v>
      </c>
      <c r="D53" s="27" t="s">
        <v>81</v>
      </c>
      <c r="E53" s="15">
        <v>3</v>
      </c>
      <c r="F53" s="15">
        <v>2</v>
      </c>
      <c r="G53" s="15">
        <v>4</v>
      </c>
      <c r="H53" s="15">
        <v>4</v>
      </c>
      <c r="I53" s="15">
        <v>13</v>
      </c>
      <c r="J53" s="35">
        <v>4</v>
      </c>
      <c r="K53" s="35">
        <v>5</v>
      </c>
      <c r="L53" s="35">
        <v>2</v>
      </c>
      <c r="M53" s="35">
        <v>4</v>
      </c>
      <c r="N53" s="31">
        <v>28</v>
      </c>
    </row>
    <row r="54" spans="1:14" s="21" customFormat="1" ht="16.5">
      <c r="A54" s="27">
        <v>2</v>
      </c>
      <c r="B54" s="80" t="s">
        <v>97</v>
      </c>
      <c r="C54" s="74" t="s">
        <v>98</v>
      </c>
      <c r="D54" s="27" t="s">
        <v>34</v>
      </c>
      <c r="E54" s="15">
        <v>2</v>
      </c>
      <c r="F54" s="15">
        <v>2</v>
      </c>
      <c r="G54" s="15">
        <v>0</v>
      </c>
      <c r="H54" s="15">
        <v>2</v>
      </c>
      <c r="I54" s="15">
        <v>6</v>
      </c>
      <c r="J54" s="35">
        <v>2</v>
      </c>
      <c r="K54" s="35">
        <v>2</v>
      </c>
      <c r="L54" s="35">
        <v>2</v>
      </c>
      <c r="M54" s="35">
        <v>3</v>
      </c>
      <c r="N54" s="31">
        <v>15</v>
      </c>
    </row>
    <row r="55" spans="1:14" s="21" customFormat="1" ht="16.5">
      <c r="A55" s="27">
        <v>3</v>
      </c>
      <c r="B55" s="80" t="s">
        <v>55</v>
      </c>
      <c r="C55" s="74" t="s">
        <v>56</v>
      </c>
      <c r="D55" s="27" t="s">
        <v>293</v>
      </c>
      <c r="E55" s="15">
        <v>4</v>
      </c>
      <c r="F55" s="15">
        <v>1</v>
      </c>
      <c r="G55" s="15">
        <v>2</v>
      </c>
      <c r="H55" s="15">
        <v>4</v>
      </c>
      <c r="I55" s="15">
        <v>11</v>
      </c>
      <c r="J55" s="35">
        <v>1</v>
      </c>
      <c r="K55" s="35">
        <v>3</v>
      </c>
      <c r="L55" s="35">
        <v>0</v>
      </c>
      <c r="M55" s="35">
        <v>0</v>
      </c>
      <c r="N55" s="31">
        <v>15</v>
      </c>
    </row>
    <row r="56" spans="1:14" s="21" customFormat="1" ht="16.5">
      <c r="A56" s="27">
        <v>4</v>
      </c>
      <c r="B56" s="80" t="s">
        <v>125</v>
      </c>
      <c r="C56" s="74" t="s">
        <v>27</v>
      </c>
      <c r="D56" s="27" t="s">
        <v>233</v>
      </c>
      <c r="E56" s="15">
        <v>2</v>
      </c>
      <c r="F56" s="15">
        <v>1</v>
      </c>
      <c r="G56" s="15">
        <v>0</v>
      </c>
      <c r="H56" s="15">
        <v>2</v>
      </c>
      <c r="I56" s="15">
        <v>5</v>
      </c>
      <c r="J56" s="35">
        <v>0</v>
      </c>
      <c r="K56" s="35">
        <v>3</v>
      </c>
      <c r="L56" s="35">
        <v>0</v>
      </c>
      <c r="M56" s="35">
        <v>3</v>
      </c>
      <c r="N56" s="31">
        <v>11</v>
      </c>
    </row>
    <row r="57" spans="1:14" s="21" customFormat="1" ht="15.75">
      <c r="A57" s="27"/>
      <c r="B57" s="22"/>
      <c r="C57" s="22"/>
      <c r="D57" s="23"/>
      <c r="E57" s="24"/>
      <c r="F57" s="24"/>
      <c r="G57" s="24"/>
      <c r="H57" s="24"/>
      <c r="I57" s="15"/>
      <c r="J57" s="24"/>
      <c r="K57" s="24"/>
      <c r="L57" s="24"/>
      <c r="M57" s="32"/>
      <c r="N57" s="31"/>
    </row>
    <row r="58" spans="1:14" s="21" customFormat="1" ht="15.75">
      <c r="A58" s="27"/>
      <c r="B58" s="22"/>
      <c r="C58" s="22"/>
      <c r="D58" s="23"/>
      <c r="E58" s="24"/>
      <c r="F58" s="24"/>
      <c r="G58" s="24"/>
      <c r="H58" s="24"/>
      <c r="I58" s="15"/>
      <c r="J58" s="24"/>
      <c r="K58" s="24"/>
      <c r="L58" s="24"/>
      <c r="M58" s="32"/>
      <c r="N58" s="31"/>
    </row>
    <row r="59" spans="1:14" s="21" customFormat="1" ht="15.75">
      <c r="A59" s="27"/>
      <c r="B59" s="22"/>
      <c r="C59" s="22"/>
      <c r="D59" s="23"/>
      <c r="E59" s="24"/>
      <c r="F59" s="24"/>
      <c r="G59" s="24"/>
      <c r="H59" s="24"/>
      <c r="I59" s="15"/>
      <c r="J59" s="24"/>
      <c r="K59" s="24"/>
      <c r="L59" s="24"/>
      <c r="M59" s="32"/>
      <c r="N59" s="31"/>
    </row>
    <row r="60" spans="1:14" s="21" customFormat="1" ht="15.75">
      <c r="A60" s="27"/>
      <c r="B60" s="22"/>
      <c r="C60" s="22"/>
      <c r="D60" s="23"/>
      <c r="E60" s="24"/>
      <c r="F60" s="24"/>
      <c r="G60" s="24"/>
      <c r="H60" s="24"/>
      <c r="I60" s="15"/>
      <c r="J60" s="24"/>
      <c r="K60" s="24"/>
      <c r="L60" s="24"/>
      <c r="M60" s="32"/>
      <c r="N60" s="31"/>
    </row>
    <row r="61" spans="2:14" ht="15.75">
      <c r="B61" s="33"/>
      <c r="C61" s="33"/>
      <c r="D61" s="34"/>
      <c r="E61" s="35"/>
      <c r="F61" s="35"/>
      <c r="G61" s="35"/>
      <c r="H61" s="35"/>
      <c r="I61" s="15"/>
      <c r="J61" s="35"/>
      <c r="K61" s="35"/>
      <c r="L61" s="35"/>
      <c r="M61" s="37"/>
      <c r="N61" s="31"/>
    </row>
    <row r="62" spans="2:14" ht="15.75">
      <c r="B62" s="33"/>
      <c r="C62" s="33"/>
      <c r="D62" s="34"/>
      <c r="E62" s="35"/>
      <c r="F62" s="35"/>
      <c r="G62" s="35"/>
      <c r="H62" s="35"/>
      <c r="I62" s="36"/>
      <c r="J62" s="35"/>
      <c r="K62" s="35"/>
      <c r="L62" s="35"/>
      <c r="M62" s="37"/>
      <c r="N62" s="31"/>
    </row>
    <row r="63" ht="15.75">
      <c r="N63" s="31"/>
    </row>
  </sheetData>
  <mergeCells count="3">
    <mergeCell ref="A5:O5"/>
    <mergeCell ref="A1:O1"/>
    <mergeCell ref="A2:O2"/>
  </mergeCells>
  <printOptions/>
  <pageMargins left="1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1">
      <selection activeCell="A5" sqref="A5:K5"/>
    </sheetView>
  </sheetViews>
  <sheetFormatPr defaultColWidth="11.421875" defaultRowHeight="12.75"/>
  <cols>
    <col min="1" max="1" width="4.57421875" style="14" customWidth="1"/>
    <col min="2" max="2" width="19.421875" style="8" customWidth="1"/>
    <col min="3" max="3" width="16.28125" style="8" customWidth="1"/>
    <col min="4" max="4" width="24.8515625" style="14" customWidth="1"/>
    <col min="5" max="8" width="3.7109375" style="8" customWidth="1"/>
    <col min="9" max="9" width="19.57421875" style="63" customWidth="1"/>
    <col min="10" max="10" width="7.28125" style="8" customWidth="1"/>
    <col min="11" max="16384" width="11.421875" style="8" customWidth="1"/>
  </cols>
  <sheetData>
    <row r="1" spans="1:11" s="29" customFormat="1" ht="20.25">
      <c r="A1" s="105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29" customFormat="1" ht="20.25">
      <c r="A2" s="102" t="s">
        <v>170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8" ht="18.75">
      <c r="B3" s="10"/>
      <c r="C3" s="11"/>
      <c r="D3" s="12"/>
      <c r="E3" s="11"/>
      <c r="F3" s="11"/>
      <c r="G3" s="11"/>
      <c r="H3" s="11"/>
    </row>
    <row r="4" spans="2:8" ht="18.75">
      <c r="B4" s="10"/>
      <c r="C4" s="11"/>
      <c r="D4" s="12"/>
      <c r="E4" s="11"/>
      <c r="F4" s="11"/>
      <c r="G4" s="11"/>
      <c r="H4" s="11"/>
    </row>
    <row r="5" spans="1:11" s="29" customFormat="1" ht="23.25">
      <c r="A5" s="109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7" spans="5:8" ht="14.25">
      <c r="E7" s="15"/>
      <c r="F7" s="15"/>
      <c r="G7" s="15"/>
      <c r="H7" s="15"/>
    </row>
    <row r="8" spans="5:8" ht="14.25">
      <c r="E8" s="15"/>
      <c r="F8" s="15"/>
      <c r="G8" s="15"/>
      <c r="H8" s="15"/>
    </row>
    <row r="9" spans="1:9" s="16" customFormat="1" ht="20.25">
      <c r="A9" s="18"/>
      <c r="B9" s="78" t="s">
        <v>166</v>
      </c>
      <c r="D9" s="18"/>
      <c r="E9" s="19"/>
      <c r="F9" s="19"/>
      <c r="G9" s="19"/>
      <c r="H9" s="19"/>
      <c r="I9" s="63"/>
    </row>
    <row r="10" spans="5:8" ht="14.25">
      <c r="E10" s="15"/>
      <c r="F10" s="15"/>
      <c r="G10" s="15"/>
      <c r="H10" s="15"/>
    </row>
    <row r="11" spans="1:12" s="21" customFormat="1" ht="18.75">
      <c r="A11" s="27" t="s">
        <v>288</v>
      </c>
      <c r="B11" s="21" t="s">
        <v>120</v>
      </c>
      <c r="C11" s="74" t="s">
        <v>121</v>
      </c>
      <c r="D11" s="27" t="s">
        <v>30</v>
      </c>
      <c r="E11" s="15">
        <v>89</v>
      </c>
      <c r="F11" s="15">
        <v>88</v>
      </c>
      <c r="G11" s="15">
        <v>87</v>
      </c>
      <c r="H11" s="15">
        <v>91</v>
      </c>
      <c r="I11" s="31">
        <v>355</v>
      </c>
      <c r="J11" s="6"/>
      <c r="K11" s="6"/>
      <c r="L11" s="31"/>
    </row>
    <row r="12" spans="4:8" ht="15.75">
      <c r="D12" s="27"/>
      <c r="E12" s="15"/>
      <c r="F12" s="15"/>
      <c r="G12" s="15"/>
      <c r="H12" s="15"/>
    </row>
    <row r="13" spans="4:8" ht="15.75">
      <c r="D13" s="27"/>
      <c r="E13" s="15"/>
      <c r="F13" s="15"/>
      <c r="G13" s="15"/>
      <c r="H13" s="15"/>
    </row>
    <row r="14" spans="4:8" ht="15.75">
      <c r="D14" s="27"/>
      <c r="E14" s="15"/>
      <c r="F14" s="15"/>
      <c r="G14" s="15"/>
      <c r="H14" s="15"/>
    </row>
    <row r="15" spans="1:9" s="16" customFormat="1" ht="20.25">
      <c r="A15" s="18"/>
      <c r="B15" s="78" t="s">
        <v>15</v>
      </c>
      <c r="D15" s="27"/>
      <c r="E15" s="19"/>
      <c r="F15" s="19"/>
      <c r="G15" s="19"/>
      <c r="H15" s="19"/>
      <c r="I15" s="63"/>
    </row>
    <row r="16" spans="4:8" ht="15.75">
      <c r="D16" s="27"/>
      <c r="E16" s="15"/>
      <c r="F16" s="15"/>
      <c r="G16" s="15"/>
      <c r="H16" s="15"/>
    </row>
    <row r="17" spans="1:10" s="21" customFormat="1" ht="18.75">
      <c r="A17" s="27" t="s">
        <v>294</v>
      </c>
      <c r="B17" s="80" t="s">
        <v>127</v>
      </c>
      <c r="C17" s="74" t="s">
        <v>50</v>
      </c>
      <c r="D17" s="27" t="s">
        <v>81</v>
      </c>
      <c r="E17" s="15">
        <v>85</v>
      </c>
      <c r="F17" s="15">
        <v>88</v>
      </c>
      <c r="G17" s="15">
        <v>90</v>
      </c>
      <c r="H17" s="15"/>
      <c r="I17" s="31">
        <v>263</v>
      </c>
      <c r="J17" s="26"/>
    </row>
    <row r="18" spans="1:10" s="21" customFormat="1" ht="16.5">
      <c r="A18" s="27">
        <v>2</v>
      </c>
      <c r="B18" s="80" t="s">
        <v>58</v>
      </c>
      <c r="C18" s="74" t="s">
        <v>59</v>
      </c>
      <c r="D18" s="27" t="s">
        <v>293</v>
      </c>
      <c r="E18" s="15">
        <v>90</v>
      </c>
      <c r="F18" s="15">
        <v>81</v>
      </c>
      <c r="G18" s="15">
        <v>87</v>
      </c>
      <c r="H18" s="15"/>
      <c r="I18" s="31">
        <v>258</v>
      </c>
      <c r="J18" s="26"/>
    </row>
    <row r="19" spans="1:10" s="21" customFormat="1" ht="16.5">
      <c r="A19" s="27">
        <v>3</v>
      </c>
      <c r="B19" s="80" t="s">
        <v>136</v>
      </c>
      <c r="C19" s="74" t="s">
        <v>156</v>
      </c>
      <c r="D19" s="27" t="s">
        <v>210</v>
      </c>
      <c r="E19" s="15">
        <v>81</v>
      </c>
      <c r="F19" s="15">
        <v>85</v>
      </c>
      <c r="G19" s="15">
        <v>91</v>
      </c>
      <c r="H19" s="15"/>
      <c r="I19" s="31">
        <v>257</v>
      </c>
      <c r="J19" s="26"/>
    </row>
    <row r="20" spans="1:9" s="21" customFormat="1" ht="16.5">
      <c r="A20" s="27">
        <v>4</v>
      </c>
      <c r="B20" s="80" t="s">
        <v>51</v>
      </c>
      <c r="C20" s="74" t="s">
        <v>52</v>
      </c>
      <c r="D20" s="27" t="s">
        <v>42</v>
      </c>
      <c r="E20" s="15">
        <v>80</v>
      </c>
      <c r="F20" s="15">
        <v>83</v>
      </c>
      <c r="G20" s="15">
        <v>92</v>
      </c>
      <c r="H20" s="15"/>
      <c r="I20" s="31">
        <v>255</v>
      </c>
    </row>
    <row r="21" spans="1:9" s="21" customFormat="1" ht="16.5">
      <c r="A21" s="27">
        <v>5</v>
      </c>
      <c r="B21" s="80" t="s">
        <v>116</v>
      </c>
      <c r="C21" s="74" t="s">
        <v>117</v>
      </c>
      <c r="D21" s="27" t="s">
        <v>293</v>
      </c>
      <c r="E21" s="15">
        <v>80</v>
      </c>
      <c r="F21" s="15">
        <v>85</v>
      </c>
      <c r="G21" s="15">
        <v>81</v>
      </c>
      <c r="H21" s="15"/>
      <c r="I21" s="31">
        <v>246</v>
      </c>
    </row>
    <row r="22" spans="1:9" s="21" customFormat="1" ht="16.5">
      <c r="A22" s="27">
        <v>6</v>
      </c>
      <c r="B22" s="80" t="s">
        <v>158</v>
      </c>
      <c r="C22" s="74" t="s">
        <v>159</v>
      </c>
      <c r="D22" s="27" t="s">
        <v>264</v>
      </c>
      <c r="E22" s="15">
        <v>80</v>
      </c>
      <c r="F22" s="15">
        <v>82</v>
      </c>
      <c r="G22" s="15">
        <v>72</v>
      </c>
      <c r="H22" s="15"/>
      <c r="I22" s="31">
        <v>234</v>
      </c>
    </row>
    <row r="23" spans="1:9" s="21" customFormat="1" ht="16.5">
      <c r="A23" s="27">
        <v>7</v>
      </c>
      <c r="B23" s="80" t="s">
        <v>111</v>
      </c>
      <c r="C23" s="74" t="s">
        <v>54</v>
      </c>
      <c r="D23" s="27" t="s">
        <v>19</v>
      </c>
      <c r="E23" s="15">
        <v>82</v>
      </c>
      <c r="F23" s="15">
        <v>71</v>
      </c>
      <c r="G23" s="15">
        <v>75</v>
      </c>
      <c r="H23" s="15"/>
      <c r="I23" s="31">
        <v>228</v>
      </c>
    </row>
    <row r="24" spans="4:8" ht="15.75">
      <c r="D24" s="27"/>
      <c r="E24" s="15"/>
      <c r="F24" s="15"/>
      <c r="G24" s="15"/>
      <c r="H24" s="15"/>
    </row>
    <row r="25" spans="1:8" ht="15.75">
      <c r="A25" s="14" t="s">
        <v>16</v>
      </c>
      <c r="D25" s="27"/>
      <c r="E25" s="15"/>
      <c r="F25" s="15"/>
      <c r="G25" s="15"/>
      <c r="H25" s="15"/>
    </row>
    <row r="26" spans="4:8" ht="15.75">
      <c r="D26" s="27"/>
      <c r="E26" s="15"/>
      <c r="F26" s="15"/>
      <c r="G26" s="15"/>
      <c r="H26" s="15"/>
    </row>
    <row r="27" spans="1:9" s="16" customFormat="1" ht="20.25">
      <c r="A27" s="18"/>
      <c r="B27" s="78" t="s">
        <v>12</v>
      </c>
      <c r="D27" s="27"/>
      <c r="E27" s="19"/>
      <c r="F27" s="19"/>
      <c r="G27" s="19"/>
      <c r="H27" s="19"/>
      <c r="I27" s="63"/>
    </row>
    <row r="28" spans="4:8" ht="15.75">
      <c r="D28" s="27"/>
      <c r="E28" s="15"/>
      <c r="F28" s="15"/>
      <c r="G28" s="15"/>
      <c r="H28" s="15"/>
    </row>
    <row r="29" spans="1:9" s="21" customFormat="1" ht="18.75">
      <c r="A29" s="27" t="s">
        <v>288</v>
      </c>
      <c r="B29" s="80" t="s">
        <v>135</v>
      </c>
      <c r="C29" s="74" t="s">
        <v>33</v>
      </c>
      <c r="D29" s="27" t="s">
        <v>19</v>
      </c>
      <c r="E29" s="15">
        <v>91</v>
      </c>
      <c r="F29" s="15">
        <v>90</v>
      </c>
      <c r="G29" s="15">
        <v>92</v>
      </c>
      <c r="H29" s="15">
        <v>87</v>
      </c>
      <c r="I29" s="31">
        <v>360</v>
      </c>
    </row>
    <row r="30" spans="1:9" s="21" customFormat="1" ht="16.5">
      <c r="A30" s="27">
        <v>2</v>
      </c>
      <c r="B30" s="80" t="s">
        <v>25</v>
      </c>
      <c r="C30" s="74" t="s">
        <v>26</v>
      </c>
      <c r="D30" s="27" t="s">
        <v>28</v>
      </c>
      <c r="E30" s="15">
        <v>89</v>
      </c>
      <c r="F30" s="15">
        <v>88</v>
      </c>
      <c r="G30" s="15">
        <v>86</v>
      </c>
      <c r="H30" s="15">
        <v>90</v>
      </c>
      <c r="I30" s="31">
        <v>353</v>
      </c>
    </row>
    <row r="31" spans="1:9" s="21" customFormat="1" ht="16.5">
      <c r="A31" s="27">
        <v>3</v>
      </c>
      <c r="B31" s="80" t="s">
        <v>217</v>
      </c>
      <c r="C31" s="74" t="s">
        <v>41</v>
      </c>
      <c r="D31" s="27" t="s">
        <v>42</v>
      </c>
      <c r="E31" s="15">
        <v>89</v>
      </c>
      <c r="F31" s="15">
        <v>88</v>
      </c>
      <c r="G31" s="15">
        <v>83</v>
      </c>
      <c r="H31" s="15">
        <v>88</v>
      </c>
      <c r="I31" s="31">
        <v>348</v>
      </c>
    </row>
    <row r="32" spans="1:9" s="21" customFormat="1" ht="16.5">
      <c r="A32" s="27">
        <v>4</v>
      </c>
      <c r="B32" s="80" t="s">
        <v>148</v>
      </c>
      <c r="C32" s="74" t="s">
        <v>150</v>
      </c>
      <c r="D32" s="27" t="s">
        <v>211</v>
      </c>
      <c r="E32" s="15">
        <v>85</v>
      </c>
      <c r="F32" s="15">
        <v>90</v>
      </c>
      <c r="G32" s="15">
        <v>86</v>
      </c>
      <c r="H32" s="15">
        <v>84</v>
      </c>
      <c r="I32" s="31">
        <v>345</v>
      </c>
    </row>
    <row r="33" spans="1:9" s="21" customFormat="1" ht="16.5">
      <c r="A33" s="27">
        <v>5</v>
      </c>
      <c r="B33" s="80" t="s">
        <v>261</v>
      </c>
      <c r="C33" s="74" t="s">
        <v>262</v>
      </c>
      <c r="D33" s="27" t="s">
        <v>263</v>
      </c>
      <c r="E33" s="15">
        <v>85</v>
      </c>
      <c r="F33" s="15">
        <v>84</v>
      </c>
      <c r="G33" s="15">
        <v>83</v>
      </c>
      <c r="H33" s="15">
        <v>88</v>
      </c>
      <c r="I33" s="31">
        <v>340</v>
      </c>
    </row>
    <row r="34" spans="1:9" s="21" customFormat="1" ht="16.5">
      <c r="A34" s="27">
        <v>6</v>
      </c>
      <c r="B34" s="80" t="s">
        <v>278</v>
      </c>
      <c r="C34" s="74" t="s">
        <v>279</v>
      </c>
      <c r="D34" s="27" t="s">
        <v>235</v>
      </c>
      <c r="E34" s="15">
        <v>85</v>
      </c>
      <c r="F34" s="15">
        <v>86</v>
      </c>
      <c r="G34" s="15">
        <v>76</v>
      </c>
      <c r="H34" s="15">
        <v>87</v>
      </c>
      <c r="I34" s="31">
        <f>SUM(E34:H34)</f>
        <v>334</v>
      </c>
    </row>
    <row r="35" spans="1:9" s="21" customFormat="1" ht="16.5">
      <c r="A35" s="27">
        <v>7</v>
      </c>
      <c r="B35" s="80" t="s">
        <v>157</v>
      </c>
      <c r="C35" s="74" t="s">
        <v>260</v>
      </c>
      <c r="D35" s="27" t="s">
        <v>110</v>
      </c>
      <c r="E35" s="15">
        <v>87</v>
      </c>
      <c r="F35" s="15">
        <v>80</v>
      </c>
      <c r="G35" s="15">
        <v>84</v>
      </c>
      <c r="H35" s="15">
        <v>81</v>
      </c>
      <c r="I35" s="31">
        <v>332</v>
      </c>
    </row>
    <row r="36" spans="1:9" s="21" customFormat="1" ht="15.75">
      <c r="A36" s="27"/>
      <c r="B36" s="22"/>
      <c r="C36" s="22"/>
      <c r="D36" s="23"/>
      <c r="E36" s="24"/>
      <c r="F36" s="24"/>
      <c r="G36" s="24"/>
      <c r="H36" s="24"/>
      <c r="I36" s="63"/>
    </row>
    <row r="37" spans="1:9" s="21" customFormat="1" ht="15.75">
      <c r="A37" s="27"/>
      <c r="B37" s="22"/>
      <c r="C37" s="22"/>
      <c r="D37" s="23"/>
      <c r="E37" s="24"/>
      <c r="F37" s="24"/>
      <c r="G37" s="24"/>
      <c r="H37" s="24"/>
      <c r="I37" s="63"/>
    </row>
    <row r="38" spans="1:9" s="21" customFormat="1" ht="15.75">
      <c r="A38" s="27"/>
      <c r="D38" s="27"/>
      <c r="E38" s="28"/>
      <c r="F38" s="28"/>
      <c r="G38" s="28"/>
      <c r="H38" s="28"/>
      <c r="I38" s="63"/>
    </row>
    <row r="39" spans="1:9" s="16" customFormat="1" ht="20.25">
      <c r="A39" s="18"/>
      <c r="B39" s="78" t="s">
        <v>167</v>
      </c>
      <c r="D39" s="27"/>
      <c r="E39" s="19"/>
      <c r="F39" s="19"/>
      <c r="G39" s="19"/>
      <c r="H39" s="19"/>
      <c r="I39" s="63"/>
    </row>
    <row r="40" ht="15.75">
      <c r="D40" s="27"/>
    </row>
    <row r="41" spans="1:9" ht="18.75">
      <c r="A41" s="27" t="s">
        <v>288</v>
      </c>
      <c r="B41" s="80" t="s">
        <v>123</v>
      </c>
      <c r="C41" s="74" t="s">
        <v>124</v>
      </c>
      <c r="D41" s="27" t="s">
        <v>293</v>
      </c>
      <c r="E41" s="15">
        <v>88</v>
      </c>
      <c r="F41" s="15">
        <v>91</v>
      </c>
      <c r="G41" s="15">
        <v>91</v>
      </c>
      <c r="H41" s="15">
        <v>93</v>
      </c>
      <c r="I41" s="31">
        <f>SUM(E41:H41)</f>
        <v>363</v>
      </c>
    </row>
    <row r="42" spans="1:9" ht="16.5">
      <c r="A42" s="27">
        <v>2</v>
      </c>
      <c r="B42" s="80" t="s">
        <v>118</v>
      </c>
      <c r="C42" s="74" t="s">
        <v>119</v>
      </c>
      <c r="D42" s="27" t="s">
        <v>34</v>
      </c>
      <c r="E42" s="15">
        <v>91</v>
      </c>
      <c r="F42" s="15">
        <v>86</v>
      </c>
      <c r="G42" s="15">
        <v>89</v>
      </c>
      <c r="H42" s="15">
        <v>89</v>
      </c>
      <c r="I42" s="31">
        <f>SUM(E42:H42)</f>
        <v>355</v>
      </c>
    </row>
    <row r="43" spans="1:9" ht="16.5">
      <c r="A43" s="27">
        <v>3</v>
      </c>
      <c r="B43" s="80" t="s">
        <v>137</v>
      </c>
      <c r="C43" s="74" t="s">
        <v>138</v>
      </c>
      <c r="D43" s="27" t="s">
        <v>210</v>
      </c>
      <c r="E43" s="15">
        <v>87</v>
      </c>
      <c r="F43" s="15">
        <v>88</v>
      </c>
      <c r="G43" s="15">
        <v>75</v>
      </c>
      <c r="H43" s="15">
        <v>83</v>
      </c>
      <c r="I43" s="31">
        <f>SUM(E43:H43)</f>
        <v>333</v>
      </c>
    </row>
    <row r="44" spans="1:9" s="16" customFormat="1" ht="15.75" customHeight="1">
      <c r="A44" s="27">
        <v>4</v>
      </c>
      <c r="B44" s="80" t="s">
        <v>116</v>
      </c>
      <c r="C44" s="74" t="s">
        <v>131</v>
      </c>
      <c r="D44" s="27" t="s">
        <v>293</v>
      </c>
      <c r="E44" s="15">
        <v>82</v>
      </c>
      <c r="F44" s="15">
        <v>80</v>
      </c>
      <c r="G44" s="15">
        <v>87</v>
      </c>
      <c r="H44" s="15">
        <v>81</v>
      </c>
      <c r="I44" s="31">
        <f>SUM(E44:H44)</f>
        <v>330</v>
      </c>
    </row>
    <row r="45" spans="1:9" s="16" customFormat="1" ht="15.75" customHeight="1">
      <c r="A45" s="27"/>
      <c r="B45" s="33"/>
      <c r="C45" s="33"/>
      <c r="D45" s="23"/>
      <c r="E45" s="35"/>
      <c r="F45" s="35"/>
      <c r="G45" s="35"/>
      <c r="H45" s="35"/>
      <c r="I45" s="63"/>
    </row>
    <row r="46" spans="1:9" s="16" customFormat="1" ht="15.75" customHeight="1">
      <c r="A46" s="27"/>
      <c r="B46" s="33"/>
      <c r="C46" s="33"/>
      <c r="D46" s="23"/>
      <c r="E46" s="35"/>
      <c r="F46" s="35"/>
      <c r="G46" s="35"/>
      <c r="H46" s="35"/>
      <c r="I46" s="63"/>
    </row>
    <row r="47" spans="1:9" s="16" customFormat="1" ht="15.75" customHeight="1">
      <c r="A47" s="18"/>
      <c r="B47" s="33"/>
      <c r="C47" s="33"/>
      <c r="D47" s="23"/>
      <c r="E47" s="35"/>
      <c r="F47" s="35"/>
      <c r="G47" s="35"/>
      <c r="H47" s="35"/>
      <c r="I47" s="63"/>
    </row>
    <row r="48" spans="1:9" s="16" customFormat="1" ht="20.25">
      <c r="A48" s="18"/>
      <c r="B48" s="78" t="s">
        <v>168</v>
      </c>
      <c r="D48" s="27"/>
      <c r="E48" s="19"/>
      <c r="F48" s="19"/>
      <c r="G48" s="19"/>
      <c r="H48" s="19"/>
      <c r="I48" s="63"/>
    </row>
    <row r="49" ht="15.75">
      <c r="D49" s="27"/>
    </row>
    <row r="50" spans="1:9" ht="18.75">
      <c r="A50" s="27" t="s">
        <v>288</v>
      </c>
      <c r="B50" s="80" t="s">
        <v>126</v>
      </c>
      <c r="C50" s="74" t="s">
        <v>18</v>
      </c>
      <c r="D50" s="27" t="s">
        <v>81</v>
      </c>
      <c r="E50" s="15">
        <v>85</v>
      </c>
      <c r="F50" s="15">
        <v>90</v>
      </c>
      <c r="G50" s="15">
        <v>91</v>
      </c>
      <c r="H50" s="15">
        <v>91</v>
      </c>
      <c r="I50" s="31">
        <v>357</v>
      </c>
    </row>
    <row r="51" spans="1:9" ht="16.5">
      <c r="A51" s="27">
        <v>2</v>
      </c>
      <c r="B51" s="80" t="s">
        <v>55</v>
      </c>
      <c r="C51" s="74" t="s">
        <v>56</v>
      </c>
      <c r="D51" s="27" t="s">
        <v>293</v>
      </c>
      <c r="E51" s="15">
        <v>83</v>
      </c>
      <c r="F51" s="15">
        <v>86</v>
      </c>
      <c r="G51" s="15">
        <v>85</v>
      </c>
      <c r="H51" s="15">
        <v>89</v>
      </c>
      <c r="I51" s="31">
        <v>343</v>
      </c>
    </row>
    <row r="52" spans="1:9" ht="16.5">
      <c r="A52" s="27">
        <v>3</v>
      </c>
      <c r="B52" s="80" t="s">
        <v>97</v>
      </c>
      <c r="C52" s="74" t="s">
        <v>98</v>
      </c>
      <c r="D52" s="27" t="s">
        <v>34</v>
      </c>
      <c r="E52" s="15">
        <v>79</v>
      </c>
      <c r="F52" s="15">
        <v>73</v>
      </c>
      <c r="G52" s="15">
        <v>87</v>
      </c>
      <c r="H52" s="15">
        <v>81</v>
      </c>
      <c r="I52" s="31">
        <v>320</v>
      </c>
    </row>
    <row r="53" spans="1:9" ht="16.5">
      <c r="A53" s="27">
        <v>4</v>
      </c>
      <c r="B53" s="80" t="s">
        <v>125</v>
      </c>
      <c r="C53" s="74" t="s">
        <v>27</v>
      </c>
      <c r="D53" s="27" t="s">
        <v>233</v>
      </c>
      <c r="E53" s="15">
        <v>81</v>
      </c>
      <c r="F53" s="15">
        <v>82</v>
      </c>
      <c r="G53" s="15">
        <v>84</v>
      </c>
      <c r="H53" s="15">
        <v>73</v>
      </c>
      <c r="I53" s="31">
        <v>320</v>
      </c>
    </row>
    <row r="54" spans="1:9" ht="16.5">
      <c r="A54" s="27">
        <v>5</v>
      </c>
      <c r="B54" s="80" t="s">
        <v>79</v>
      </c>
      <c r="C54" s="74" t="s">
        <v>80</v>
      </c>
      <c r="D54" s="27" t="s">
        <v>81</v>
      </c>
      <c r="E54" s="15">
        <v>83</v>
      </c>
      <c r="F54" s="15">
        <v>74</v>
      </c>
      <c r="G54" s="15">
        <v>82</v>
      </c>
      <c r="H54" s="15">
        <v>80</v>
      </c>
      <c r="I54" s="31">
        <v>319</v>
      </c>
    </row>
    <row r="55" spans="1:9" ht="16.5">
      <c r="A55" s="27">
        <v>6</v>
      </c>
      <c r="B55" s="80" t="s">
        <v>174</v>
      </c>
      <c r="C55" s="74" t="s">
        <v>175</v>
      </c>
      <c r="D55" s="27" t="s">
        <v>176</v>
      </c>
      <c r="E55" s="15">
        <v>70</v>
      </c>
      <c r="F55" s="15">
        <v>79</v>
      </c>
      <c r="G55" s="15">
        <v>78</v>
      </c>
      <c r="H55" s="15">
        <v>78</v>
      </c>
      <c r="I55" s="31">
        <v>305</v>
      </c>
    </row>
  </sheetData>
  <mergeCells count="3">
    <mergeCell ref="A5:K5"/>
    <mergeCell ref="A1:K1"/>
    <mergeCell ref="A2:K2"/>
  </mergeCells>
  <printOptions/>
  <pageMargins left="1.28" right="0.75" top="1" bottom="1" header="0.4921259845" footer="0.492125984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D4" sqref="D4"/>
    </sheetView>
  </sheetViews>
  <sheetFormatPr defaultColWidth="11.421875" defaultRowHeight="12.75"/>
  <cols>
    <col min="1" max="1" width="7.28125" style="54" customWidth="1"/>
    <col min="2" max="2" width="24.7109375" style="54" customWidth="1"/>
    <col min="3" max="3" width="4.8515625" style="50" customWidth="1"/>
    <col min="4" max="4" width="28.8515625" style="0" customWidth="1"/>
    <col min="5" max="5" width="15.7109375" style="0" customWidth="1"/>
    <col min="6" max="6" width="8.421875" style="0" customWidth="1"/>
    <col min="8" max="8" width="11.421875" style="1" customWidth="1"/>
  </cols>
  <sheetData>
    <row r="1" spans="1:10" s="43" customFormat="1" ht="20.25">
      <c r="A1" s="115" t="s">
        <v>292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43" customFormat="1" ht="20.25">
      <c r="A2" s="115" t="s">
        <v>295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3" customFormat="1" ht="20.25">
      <c r="A3" s="92"/>
      <c r="B3" s="72"/>
      <c r="C3" s="72"/>
      <c r="D3" s="72"/>
      <c r="E3" s="72"/>
      <c r="F3" s="72"/>
      <c r="G3" s="72"/>
      <c r="H3" s="72"/>
      <c r="I3" s="72"/>
      <c r="J3" s="72"/>
    </row>
    <row r="4" spans="1:10" s="43" customFormat="1" ht="20.25">
      <c r="A4" s="92"/>
      <c r="B4" s="72"/>
      <c r="C4" s="72"/>
      <c r="D4" s="72"/>
      <c r="E4" s="72"/>
      <c r="F4" s="72"/>
      <c r="G4" s="72"/>
      <c r="H4" s="72"/>
      <c r="I4" s="72"/>
      <c r="J4" s="72"/>
    </row>
    <row r="7" spans="1:10" s="53" customFormat="1" ht="18">
      <c r="A7" s="116" t="s">
        <v>284</v>
      </c>
      <c r="B7" s="116"/>
      <c r="C7" s="116"/>
      <c r="D7" s="116"/>
      <c r="E7" s="116"/>
      <c r="F7" s="116"/>
      <c r="G7" s="116"/>
      <c r="H7" s="116"/>
      <c r="I7" s="116"/>
      <c r="J7" s="116"/>
    </row>
    <row r="9" ht="14.25">
      <c r="E9" s="4"/>
    </row>
    <row r="10" ht="12" customHeight="1"/>
    <row r="11" spans="1:8" s="48" customFormat="1" ht="15.75" customHeight="1">
      <c r="A11" s="93" t="s">
        <v>298</v>
      </c>
      <c r="B11" s="55" t="s">
        <v>42</v>
      </c>
      <c r="C11" s="45" t="s">
        <v>37</v>
      </c>
      <c r="D11" s="47" t="s">
        <v>51</v>
      </c>
      <c r="E11" s="47" t="s">
        <v>52</v>
      </c>
      <c r="F11" s="49">
        <v>360</v>
      </c>
      <c r="G11" s="47"/>
      <c r="H11" s="44">
        <f>SUM(F11:F13)</f>
        <v>1045</v>
      </c>
    </row>
    <row r="12" spans="1:8" s="48" customFormat="1" ht="15.75" customHeight="1">
      <c r="A12" s="93"/>
      <c r="B12" s="56"/>
      <c r="C12" s="45" t="s">
        <v>45</v>
      </c>
      <c r="D12" s="47" t="s">
        <v>186</v>
      </c>
      <c r="E12" s="47" t="s">
        <v>187</v>
      </c>
      <c r="F12" s="49">
        <v>357</v>
      </c>
      <c r="G12" s="47"/>
      <c r="H12" s="44"/>
    </row>
    <row r="13" spans="1:8" s="48" customFormat="1" ht="15.75" customHeight="1">
      <c r="A13" s="93"/>
      <c r="B13" s="56"/>
      <c r="C13" s="49" t="s">
        <v>37</v>
      </c>
      <c r="D13" s="47" t="s">
        <v>49</v>
      </c>
      <c r="E13" s="47" t="s">
        <v>50</v>
      </c>
      <c r="F13" s="49">
        <v>328</v>
      </c>
      <c r="G13" s="47"/>
      <c r="H13" s="44"/>
    </row>
    <row r="14" spans="1:8" s="48" customFormat="1" ht="12.75" customHeight="1">
      <c r="A14" s="93"/>
      <c r="B14" s="56"/>
      <c r="C14" s="49"/>
      <c r="D14" s="47"/>
      <c r="E14" s="47"/>
      <c r="F14" s="49"/>
      <c r="G14" s="47"/>
      <c r="H14" s="44"/>
    </row>
    <row r="17" spans="1:10" s="53" customFormat="1" ht="18">
      <c r="A17" s="116" t="s">
        <v>283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9" ht="14.25">
      <c r="E19" s="4"/>
    </row>
    <row r="20" ht="12" customHeight="1"/>
    <row r="21" spans="1:8" s="48" customFormat="1" ht="15.75" customHeight="1">
      <c r="A21" s="93" t="s">
        <v>298</v>
      </c>
      <c r="B21" s="55" t="s">
        <v>19</v>
      </c>
      <c r="C21" s="45" t="s">
        <v>0</v>
      </c>
      <c r="D21" s="47" t="s">
        <v>31</v>
      </c>
      <c r="E21" s="47" t="s">
        <v>33</v>
      </c>
      <c r="F21" s="49">
        <v>574</v>
      </c>
      <c r="G21" s="47"/>
      <c r="H21" s="44">
        <f>SUM(F21:F23)</f>
        <v>1682</v>
      </c>
    </row>
    <row r="22" spans="1:8" s="48" customFormat="1" ht="15.75" customHeight="1">
      <c r="A22" s="93"/>
      <c r="B22" s="56"/>
      <c r="C22" s="45" t="s">
        <v>4</v>
      </c>
      <c r="D22" s="47" t="s">
        <v>17</v>
      </c>
      <c r="E22" s="47" t="s">
        <v>18</v>
      </c>
      <c r="F22" s="49">
        <v>557</v>
      </c>
      <c r="G22" s="47"/>
      <c r="H22" s="44"/>
    </row>
    <row r="23" spans="1:8" s="48" customFormat="1" ht="15.75" customHeight="1">
      <c r="A23" s="93"/>
      <c r="B23" s="56"/>
      <c r="C23" s="49" t="s">
        <v>0</v>
      </c>
      <c r="D23" s="47" t="s">
        <v>135</v>
      </c>
      <c r="E23" s="47" t="s">
        <v>33</v>
      </c>
      <c r="F23" s="49">
        <v>551</v>
      </c>
      <c r="G23" s="47"/>
      <c r="H23" s="44"/>
    </row>
    <row r="24" spans="1:8" s="48" customFormat="1" ht="12.75" customHeight="1">
      <c r="A24" s="93"/>
      <c r="B24" s="56"/>
      <c r="C24" s="49"/>
      <c r="D24" s="47"/>
      <c r="E24" s="47"/>
      <c r="F24" s="49"/>
      <c r="G24" s="47"/>
      <c r="H24" s="44"/>
    </row>
    <row r="25" spans="1:8" s="48" customFormat="1" ht="12.75" customHeight="1">
      <c r="A25" s="93"/>
      <c r="B25" s="56"/>
      <c r="C25" s="47"/>
      <c r="D25" s="46"/>
      <c r="E25" s="46"/>
      <c r="F25" s="49"/>
      <c r="G25" s="47"/>
      <c r="H25" s="44"/>
    </row>
    <row r="26" spans="1:8" s="48" customFormat="1" ht="15.75" customHeight="1">
      <c r="A26" s="93">
        <v>2</v>
      </c>
      <c r="B26" s="55" t="s">
        <v>42</v>
      </c>
      <c r="C26" s="49" t="s">
        <v>0</v>
      </c>
      <c r="D26" s="47" t="s">
        <v>217</v>
      </c>
      <c r="E26" s="47" t="s">
        <v>41</v>
      </c>
      <c r="F26" s="49">
        <v>554</v>
      </c>
      <c r="G26" s="47"/>
      <c r="H26" s="44">
        <f>SUM(F26:F28)</f>
        <v>1657</v>
      </c>
    </row>
    <row r="27" spans="1:8" s="48" customFormat="1" ht="15.75">
      <c r="A27" s="93"/>
      <c r="B27" s="56"/>
      <c r="C27" s="45" t="s">
        <v>4</v>
      </c>
      <c r="D27" s="47" t="s">
        <v>258</v>
      </c>
      <c r="E27" s="47" t="s">
        <v>80</v>
      </c>
      <c r="F27" s="49">
        <v>554</v>
      </c>
      <c r="G27" s="47"/>
      <c r="H27" s="44"/>
    </row>
    <row r="28" spans="1:8" s="48" customFormat="1" ht="15.75">
      <c r="A28" s="93"/>
      <c r="B28" s="56"/>
      <c r="C28" s="45" t="s">
        <v>4</v>
      </c>
      <c r="D28" s="47" t="s">
        <v>243</v>
      </c>
      <c r="E28" s="47" t="s">
        <v>244</v>
      </c>
      <c r="F28" s="49">
        <v>549</v>
      </c>
      <c r="G28" s="47"/>
      <c r="H28" s="44"/>
    </row>
    <row r="29" spans="1:8" s="48" customFormat="1" ht="15.75">
      <c r="A29" s="93"/>
      <c r="B29" s="56"/>
      <c r="C29" s="45"/>
      <c r="D29" s="46"/>
      <c r="E29" s="46"/>
      <c r="F29" s="49"/>
      <c r="G29" s="47"/>
      <c r="H29" s="44"/>
    </row>
    <row r="30" spans="1:8" s="48" customFormat="1" ht="15.75">
      <c r="A30" s="93"/>
      <c r="B30" s="56"/>
      <c r="C30" s="47"/>
      <c r="D30" s="46"/>
      <c r="E30" s="46"/>
      <c r="F30" s="49"/>
      <c r="G30" s="47"/>
      <c r="H30" s="44"/>
    </row>
    <row r="31" spans="1:8" s="48" customFormat="1" ht="15.75">
      <c r="A31" s="93">
        <v>3</v>
      </c>
      <c r="B31" s="55" t="s">
        <v>293</v>
      </c>
      <c r="C31" s="45" t="s">
        <v>4</v>
      </c>
      <c r="D31" s="47" t="s">
        <v>130</v>
      </c>
      <c r="E31" s="47" t="s">
        <v>129</v>
      </c>
      <c r="F31" s="49">
        <v>560</v>
      </c>
      <c r="G31" s="47"/>
      <c r="H31" s="44">
        <f>SUM(F31:F33)</f>
        <v>1657</v>
      </c>
    </row>
    <row r="32" spans="1:8" s="48" customFormat="1" ht="15.75">
      <c r="A32" s="93"/>
      <c r="B32" s="56"/>
      <c r="C32" s="45" t="s">
        <v>0</v>
      </c>
      <c r="D32" s="47" t="s">
        <v>106</v>
      </c>
      <c r="E32" s="47" t="s">
        <v>107</v>
      </c>
      <c r="F32" s="49">
        <v>550</v>
      </c>
      <c r="G32" s="47"/>
      <c r="H32" s="44"/>
    </row>
    <row r="33" spans="1:8" s="48" customFormat="1" ht="15.75">
      <c r="A33" s="93"/>
      <c r="B33" s="56"/>
      <c r="C33" s="45" t="s">
        <v>4</v>
      </c>
      <c r="D33" s="47" t="s">
        <v>123</v>
      </c>
      <c r="E33" s="47" t="s">
        <v>124</v>
      </c>
      <c r="F33" s="49">
        <v>547</v>
      </c>
      <c r="G33" s="47"/>
      <c r="H33" s="44"/>
    </row>
    <row r="34" spans="1:8" s="48" customFormat="1" ht="15.75">
      <c r="A34" s="93"/>
      <c r="B34" s="56"/>
      <c r="C34" s="45"/>
      <c r="D34" s="46"/>
      <c r="E34" s="46"/>
      <c r="F34" s="49"/>
      <c r="G34" s="47"/>
      <c r="H34" s="44"/>
    </row>
    <row r="35" spans="1:10" ht="14.25">
      <c r="A35" s="57"/>
      <c r="B35" s="57"/>
      <c r="C35" s="51"/>
      <c r="D35" s="2"/>
      <c r="E35" s="2"/>
      <c r="F35" s="2"/>
      <c r="G35" s="2"/>
      <c r="H35" s="3"/>
      <c r="I35" s="2"/>
      <c r="J35" s="2"/>
    </row>
    <row r="36" spans="1:10" ht="14.25">
      <c r="A36" s="57"/>
      <c r="B36" s="57"/>
      <c r="C36" s="51"/>
      <c r="D36" s="2"/>
      <c r="E36" s="2"/>
      <c r="F36" s="2"/>
      <c r="G36" s="2"/>
      <c r="H36" s="3"/>
      <c r="I36" s="2"/>
      <c r="J36" s="2"/>
    </row>
    <row r="38" spans="1:10" ht="14.25">
      <c r="A38" s="57"/>
      <c r="B38" s="57"/>
      <c r="C38" s="51"/>
      <c r="D38" s="2"/>
      <c r="E38" s="2"/>
      <c r="F38" s="2"/>
      <c r="G38" s="2"/>
      <c r="H38" s="3"/>
      <c r="I38" s="2"/>
      <c r="J38" s="2"/>
    </row>
    <row r="39" spans="1:10" s="58" customFormat="1" ht="18">
      <c r="A39" s="116" t="s">
        <v>286</v>
      </c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4.25">
      <c r="A40" s="57"/>
      <c r="B40" s="57"/>
      <c r="C40" s="51"/>
      <c r="D40" s="2"/>
      <c r="E40" s="2"/>
      <c r="F40" s="2"/>
      <c r="G40" s="2"/>
      <c r="H40" s="3"/>
      <c r="I40" s="2"/>
      <c r="J40" s="2"/>
    </row>
    <row r="41" spans="1:10" ht="15">
      <c r="A41" s="57"/>
      <c r="B41" s="57"/>
      <c r="C41" s="42"/>
      <c r="D41" s="3"/>
      <c r="E41" s="3"/>
      <c r="F41" s="3"/>
      <c r="G41" s="3"/>
      <c r="H41" s="3"/>
      <c r="I41" s="2"/>
      <c r="J41" s="2"/>
    </row>
    <row r="42" spans="1:10" ht="14.25">
      <c r="A42" s="57"/>
      <c r="B42" s="57"/>
      <c r="C42" s="51"/>
      <c r="D42" s="2"/>
      <c r="E42" s="2"/>
      <c r="F42" s="2"/>
      <c r="G42" s="2"/>
      <c r="H42" s="3"/>
      <c r="I42" s="2"/>
      <c r="J42" s="2"/>
    </row>
    <row r="43" spans="1:10" ht="14.25">
      <c r="A43" s="57"/>
      <c r="B43" s="57"/>
      <c r="C43" s="51"/>
      <c r="D43" s="2"/>
      <c r="E43" s="2"/>
      <c r="F43" s="2"/>
      <c r="G43" s="2"/>
      <c r="H43" s="3"/>
      <c r="I43" s="2"/>
      <c r="J43" s="2"/>
    </row>
    <row r="44" spans="1:10" s="48" customFormat="1" ht="18.75">
      <c r="A44" s="93" t="s">
        <v>298</v>
      </c>
      <c r="B44" s="56" t="s">
        <v>42</v>
      </c>
      <c r="C44" s="52"/>
      <c r="D44" s="47" t="s">
        <v>95</v>
      </c>
      <c r="E44" s="47" t="s">
        <v>96</v>
      </c>
      <c r="F44" s="47">
        <v>580</v>
      </c>
      <c r="G44" s="47"/>
      <c r="H44" s="44">
        <f>SUM(F44:F46)</f>
        <v>1669</v>
      </c>
      <c r="I44" s="47"/>
      <c r="J44" s="47"/>
    </row>
    <row r="45" spans="1:10" s="48" customFormat="1" ht="15.75">
      <c r="A45" s="56"/>
      <c r="B45" s="55"/>
      <c r="C45" s="52"/>
      <c r="D45" s="47" t="s">
        <v>224</v>
      </c>
      <c r="E45" s="47" t="s">
        <v>225</v>
      </c>
      <c r="F45" s="47">
        <v>558</v>
      </c>
      <c r="G45" s="47"/>
      <c r="H45" s="44"/>
      <c r="I45" s="47"/>
      <c r="J45" s="47"/>
    </row>
    <row r="46" spans="1:10" s="48" customFormat="1" ht="15.75">
      <c r="A46" s="56"/>
      <c r="B46" s="56"/>
      <c r="C46" s="52"/>
      <c r="D46" s="47" t="s">
        <v>214</v>
      </c>
      <c r="E46" s="47" t="s">
        <v>215</v>
      </c>
      <c r="F46" s="47">
        <v>531</v>
      </c>
      <c r="G46" s="47"/>
      <c r="H46" s="44"/>
      <c r="I46" s="47"/>
      <c r="J46" s="47"/>
    </row>
    <row r="47" spans="1:10" s="48" customFormat="1" ht="15.75">
      <c r="A47" s="56"/>
      <c r="B47" s="56"/>
      <c r="C47" s="51"/>
      <c r="D47" s="46"/>
      <c r="E47" s="46"/>
      <c r="F47" s="47"/>
      <c r="G47" s="47"/>
      <c r="H47" s="44"/>
      <c r="I47" s="47"/>
      <c r="J47" s="47"/>
    </row>
    <row r="48" spans="1:10" ht="14.25">
      <c r="A48" s="57"/>
      <c r="B48" s="57"/>
      <c r="C48" s="51"/>
      <c r="D48" s="2"/>
      <c r="E48" s="2"/>
      <c r="F48" s="2"/>
      <c r="G48" s="2"/>
      <c r="H48" s="3"/>
      <c r="I48" s="2"/>
      <c r="J48" s="2"/>
    </row>
    <row r="49" spans="1:10" s="48" customFormat="1" ht="15.75">
      <c r="A49" s="56">
        <v>2</v>
      </c>
      <c r="B49" s="56" t="s">
        <v>184</v>
      </c>
      <c r="C49" s="52"/>
      <c r="D49" s="47" t="s">
        <v>223</v>
      </c>
      <c r="E49" s="47" t="s">
        <v>24</v>
      </c>
      <c r="F49" s="47">
        <v>572</v>
      </c>
      <c r="G49" s="47"/>
      <c r="H49" s="44">
        <f>SUM(F49:F51)</f>
        <v>1504</v>
      </c>
      <c r="I49" s="47"/>
      <c r="J49" s="47"/>
    </row>
    <row r="50" spans="1:10" s="48" customFormat="1" ht="15.75">
      <c r="A50" s="56"/>
      <c r="B50" s="55"/>
      <c r="C50" s="52"/>
      <c r="D50" s="47" t="s">
        <v>144</v>
      </c>
      <c r="E50" s="47" t="s">
        <v>145</v>
      </c>
      <c r="F50" s="47">
        <v>540</v>
      </c>
      <c r="G50" s="47"/>
      <c r="H50" s="44"/>
      <c r="I50" s="47"/>
      <c r="J50" s="47"/>
    </row>
    <row r="51" spans="1:13" s="48" customFormat="1" ht="15.75">
      <c r="A51" s="56"/>
      <c r="B51" s="56"/>
      <c r="C51" s="52"/>
      <c r="D51" s="47" t="s">
        <v>237</v>
      </c>
      <c r="E51" s="47" t="s">
        <v>139</v>
      </c>
      <c r="F51" s="47">
        <v>392</v>
      </c>
      <c r="G51" s="47"/>
      <c r="H51" s="44"/>
      <c r="I51" s="47"/>
      <c r="J51" s="47"/>
      <c r="K51" s="59"/>
      <c r="L51" s="59"/>
      <c r="M51" s="6"/>
    </row>
    <row r="52" spans="1:13" ht="14.25">
      <c r="A52" s="57"/>
      <c r="B52" s="57"/>
      <c r="C52" s="51"/>
      <c r="D52" s="2"/>
      <c r="E52" s="2"/>
      <c r="F52" s="2"/>
      <c r="G52" s="2"/>
      <c r="H52" s="3"/>
      <c r="I52" s="2"/>
      <c r="J52" s="2"/>
      <c r="K52" s="90"/>
      <c r="L52" s="90"/>
      <c r="M52" s="91"/>
    </row>
    <row r="53" spans="1:13" ht="14.25">
      <c r="A53" s="57"/>
      <c r="B53" s="57"/>
      <c r="C53" s="51"/>
      <c r="D53" s="2"/>
      <c r="E53" s="2"/>
      <c r="F53" s="2"/>
      <c r="G53" s="2"/>
      <c r="H53" s="3"/>
      <c r="I53" s="2"/>
      <c r="J53" s="2"/>
      <c r="K53" s="90"/>
      <c r="L53" s="90"/>
      <c r="M53" s="91"/>
    </row>
    <row r="54" spans="1:13" ht="14.25">
      <c r="A54" s="57"/>
      <c r="B54" s="57"/>
      <c r="C54" s="51"/>
      <c r="D54" s="2"/>
      <c r="E54" s="2"/>
      <c r="F54" s="2"/>
      <c r="G54" s="2"/>
      <c r="H54" s="3"/>
      <c r="I54" s="2"/>
      <c r="J54" s="2"/>
      <c r="K54" s="59"/>
      <c r="L54" s="59"/>
      <c r="M54" s="6"/>
    </row>
    <row r="56" spans="1:10" s="58" customFormat="1" ht="18">
      <c r="A56" s="116" t="s">
        <v>285</v>
      </c>
      <c r="B56" s="116"/>
      <c r="C56" s="116"/>
      <c r="D56" s="116"/>
      <c r="E56" s="116"/>
      <c r="F56" s="116"/>
      <c r="G56" s="116"/>
      <c r="H56" s="116"/>
      <c r="I56" s="116"/>
      <c r="J56" s="116"/>
    </row>
    <row r="57" spans="1:10" ht="14.25">
      <c r="A57" s="57"/>
      <c r="B57" s="57"/>
      <c r="C57" s="51"/>
      <c r="D57" s="2"/>
      <c r="E57" s="2"/>
      <c r="F57" s="2"/>
      <c r="G57" s="2"/>
      <c r="H57" s="3"/>
      <c r="I57" s="2"/>
      <c r="J57" s="2"/>
    </row>
    <row r="58" spans="1:10" ht="15">
      <c r="A58" s="57"/>
      <c r="B58" s="57"/>
      <c r="C58" s="42"/>
      <c r="D58" s="3"/>
      <c r="E58" s="3"/>
      <c r="F58" s="3"/>
      <c r="G58" s="3"/>
      <c r="H58" s="3"/>
      <c r="I58" s="2"/>
      <c r="J58" s="2"/>
    </row>
    <row r="59" spans="1:10" ht="14.25">
      <c r="A59" s="57"/>
      <c r="B59" s="57"/>
      <c r="C59" s="51"/>
      <c r="D59" s="2"/>
      <c r="E59" s="2"/>
      <c r="F59" s="2"/>
      <c r="G59" s="2"/>
      <c r="H59" s="3"/>
      <c r="I59" s="2"/>
      <c r="J59" s="2"/>
    </row>
    <row r="60" spans="1:10" ht="14.25">
      <c r="A60" s="57"/>
      <c r="B60" s="57"/>
      <c r="C60" s="51"/>
      <c r="D60" s="2"/>
      <c r="E60" s="2"/>
      <c r="F60" s="2"/>
      <c r="G60" s="2"/>
      <c r="H60" s="3"/>
      <c r="I60" s="2"/>
      <c r="J60" s="2"/>
    </row>
    <row r="61" spans="1:10" s="48" customFormat="1" ht="18.75">
      <c r="A61" s="93" t="s">
        <v>298</v>
      </c>
      <c r="B61" s="56" t="s">
        <v>57</v>
      </c>
      <c r="C61" s="52"/>
      <c r="D61" s="47" t="s">
        <v>220</v>
      </c>
      <c r="E61" s="47" t="s">
        <v>221</v>
      </c>
      <c r="F61" s="47">
        <v>527</v>
      </c>
      <c r="G61" s="47"/>
      <c r="H61" s="44">
        <f>SUM(F61:F63)</f>
        <v>1467</v>
      </c>
      <c r="I61" s="47"/>
      <c r="J61" s="47"/>
    </row>
    <row r="62" spans="1:10" s="48" customFormat="1" ht="15.75">
      <c r="A62" s="56"/>
      <c r="B62" s="55"/>
      <c r="C62" s="52"/>
      <c r="D62" s="47" t="s">
        <v>93</v>
      </c>
      <c r="E62" s="47" t="s">
        <v>216</v>
      </c>
      <c r="F62" s="47">
        <v>484</v>
      </c>
      <c r="G62" s="47"/>
      <c r="H62" s="44"/>
      <c r="I62" s="47"/>
      <c r="J62" s="47"/>
    </row>
    <row r="63" spans="1:10" s="48" customFormat="1" ht="15.75">
      <c r="A63" s="56"/>
      <c r="B63" s="56"/>
      <c r="C63" s="52"/>
      <c r="D63" s="47" t="s">
        <v>254</v>
      </c>
      <c r="E63" s="47" t="s">
        <v>27</v>
      </c>
      <c r="F63" s="47">
        <v>456</v>
      </c>
      <c r="G63" s="47"/>
      <c r="H63" s="44"/>
      <c r="I63" s="47"/>
      <c r="J63" s="47"/>
    </row>
    <row r="64" spans="1:10" s="48" customFormat="1" ht="15.75">
      <c r="A64" s="56"/>
      <c r="B64" s="56"/>
      <c r="C64" s="51"/>
      <c r="D64" s="46"/>
      <c r="E64" s="46"/>
      <c r="F64" s="47"/>
      <c r="G64" s="47"/>
      <c r="H64" s="44"/>
      <c r="I64" s="47"/>
      <c r="J64" s="47"/>
    </row>
    <row r="65" spans="1:10" s="43" customFormat="1" ht="20.25">
      <c r="A65" s="115" t="s">
        <v>292</v>
      </c>
      <c r="B65" s="115"/>
      <c r="C65" s="115"/>
      <c r="D65" s="115"/>
      <c r="E65" s="115"/>
      <c r="F65" s="115"/>
      <c r="G65" s="115"/>
      <c r="H65" s="115"/>
      <c r="I65" s="115"/>
      <c r="J65" s="115"/>
    </row>
    <row r="66" spans="1:10" s="43" customFormat="1" ht="20.25">
      <c r="A66" s="115" t="s">
        <v>295</v>
      </c>
      <c r="B66" s="115"/>
      <c r="C66" s="115"/>
      <c r="D66" s="115"/>
      <c r="E66" s="115"/>
      <c r="F66" s="115"/>
      <c r="G66" s="115"/>
      <c r="H66" s="115"/>
      <c r="I66" s="115"/>
      <c r="J66" s="115"/>
    </row>
    <row r="67" spans="1:10" ht="14.25">
      <c r="A67" s="57"/>
      <c r="B67" s="57"/>
      <c r="C67" s="51"/>
      <c r="D67" s="2"/>
      <c r="E67" s="2"/>
      <c r="F67" s="2"/>
      <c r="G67" s="2"/>
      <c r="H67" s="3"/>
      <c r="I67" s="2"/>
      <c r="J67" s="2"/>
    </row>
    <row r="68" spans="1:10" ht="14.25">
      <c r="A68" s="57"/>
      <c r="B68" s="57"/>
      <c r="C68" s="51"/>
      <c r="D68" s="2"/>
      <c r="E68" s="2"/>
      <c r="F68" s="2"/>
      <c r="G68" s="2"/>
      <c r="H68" s="3"/>
      <c r="I68" s="2"/>
      <c r="J68" s="2"/>
    </row>
    <row r="70" spans="1:10" s="53" customFormat="1" ht="18">
      <c r="A70" s="116" t="s">
        <v>296</v>
      </c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14.25">
      <c r="A71" s="57"/>
      <c r="B71" s="57"/>
      <c r="C71" s="51"/>
      <c r="D71" s="2"/>
      <c r="E71" s="2"/>
      <c r="F71" s="2"/>
      <c r="G71" s="2"/>
      <c r="H71" s="3"/>
      <c r="I71" s="2"/>
      <c r="J71" s="2"/>
    </row>
    <row r="72" spans="1:10" ht="15">
      <c r="A72" s="57"/>
      <c r="B72" s="57"/>
      <c r="C72" s="42"/>
      <c r="D72" s="3"/>
      <c r="E72" s="3"/>
      <c r="F72" s="3"/>
      <c r="G72" s="3"/>
      <c r="H72" s="3"/>
      <c r="I72" s="2"/>
      <c r="J72" s="2"/>
    </row>
    <row r="73" spans="1:10" s="48" customFormat="1" ht="18.75">
      <c r="A73" s="93" t="s">
        <v>298</v>
      </c>
      <c r="B73" s="56" t="s">
        <v>293</v>
      </c>
      <c r="C73" s="45" t="s">
        <v>4</v>
      </c>
      <c r="D73" s="46" t="s">
        <v>123</v>
      </c>
      <c r="E73" s="46" t="s">
        <v>124</v>
      </c>
      <c r="F73" s="47">
        <v>270</v>
      </c>
      <c r="G73" s="47"/>
      <c r="H73" s="44">
        <f>SUM(F73:F75)</f>
        <v>782</v>
      </c>
      <c r="I73" s="47"/>
      <c r="J73" s="47"/>
    </row>
    <row r="74" spans="1:10" s="48" customFormat="1" ht="15.75">
      <c r="A74" s="56"/>
      <c r="B74" s="56"/>
      <c r="C74" s="45" t="s">
        <v>37</v>
      </c>
      <c r="D74" s="46" t="s">
        <v>58</v>
      </c>
      <c r="E74" s="46" t="s">
        <v>59</v>
      </c>
      <c r="F74" s="47">
        <v>258</v>
      </c>
      <c r="G74" s="47"/>
      <c r="H74" s="44"/>
      <c r="I74" s="47"/>
      <c r="J74" s="47"/>
    </row>
    <row r="75" spans="1:10" s="48" customFormat="1" ht="15.75">
      <c r="A75" s="56"/>
      <c r="B75" s="56"/>
      <c r="C75" s="45" t="s">
        <v>3</v>
      </c>
      <c r="D75" s="46" t="s">
        <v>55</v>
      </c>
      <c r="E75" s="46" t="s">
        <v>56</v>
      </c>
      <c r="F75" s="47">
        <v>254</v>
      </c>
      <c r="G75" s="47"/>
      <c r="H75" s="44"/>
      <c r="I75" s="47"/>
      <c r="J75" s="47"/>
    </row>
    <row r="76" spans="1:10" ht="14.25">
      <c r="A76" s="57"/>
      <c r="B76" s="57"/>
      <c r="C76" s="51"/>
      <c r="D76" s="5"/>
      <c r="E76" s="5"/>
      <c r="F76" s="2"/>
      <c r="G76" s="2"/>
      <c r="H76" s="3"/>
      <c r="I76" s="2"/>
      <c r="J76" s="2"/>
    </row>
    <row r="77" spans="1:10" ht="14.25">
      <c r="A77" s="57"/>
      <c r="B77" s="57"/>
      <c r="C77" s="51"/>
      <c r="D77" s="7"/>
      <c r="E77" s="7"/>
      <c r="F77" s="2"/>
      <c r="G77" s="2"/>
      <c r="H77" s="3"/>
      <c r="I77" s="2"/>
      <c r="J77" s="2"/>
    </row>
    <row r="78" spans="1:10" ht="15">
      <c r="A78" s="57"/>
      <c r="B78" s="57"/>
      <c r="C78" s="42"/>
      <c r="D78" s="3"/>
      <c r="E78" s="3"/>
      <c r="F78" s="3"/>
      <c r="G78" s="3"/>
      <c r="H78" s="3"/>
      <c r="I78" s="2"/>
      <c r="J78" s="2"/>
    </row>
    <row r="79" spans="1:10" s="48" customFormat="1" ht="15.75">
      <c r="A79" s="56" t="s">
        <v>276</v>
      </c>
      <c r="B79" s="56" t="s">
        <v>42</v>
      </c>
      <c r="C79" s="45" t="s">
        <v>4</v>
      </c>
      <c r="D79" s="46" t="s">
        <v>118</v>
      </c>
      <c r="E79" s="46" t="s">
        <v>119</v>
      </c>
      <c r="F79" s="47">
        <v>266</v>
      </c>
      <c r="G79" s="47"/>
      <c r="H79" s="44">
        <f>SUM(F79:F81)</f>
        <v>781</v>
      </c>
      <c r="I79" s="47"/>
      <c r="J79" s="47"/>
    </row>
    <row r="80" spans="1:10" s="48" customFormat="1" ht="15.75">
      <c r="A80" s="56"/>
      <c r="B80" s="56"/>
      <c r="C80" s="45" t="s">
        <v>0</v>
      </c>
      <c r="D80" s="46" t="s">
        <v>40</v>
      </c>
      <c r="E80" s="46" t="s">
        <v>41</v>
      </c>
      <c r="F80" s="47">
        <v>260</v>
      </c>
      <c r="G80" s="47"/>
      <c r="H80" s="44"/>
      <c r="I80" s="47"/>
      <c r="J80" s="47"/>
    </row>
    <row r="81" spans="1:10" s="48" customFormat="1" ht="15.75">
      <c r="A81" s="56"/>
      <c r="B81" s="56"/>
      <c r="C81" s="45" t="s">
        <v>37</v>
      </c>
      <c r="D81" s="46" t="s">
        <v>51</v>
      </c>
      <c r="E81" s="46" t="s">
        <v>52</v>
      </c>
      <c r="F81" s="47">
        <v>255</v>
      </c>
      <c r="G81" s="47"/>
      <c r="H81" s="44"/>
      <c r="I81" s="47"/>
      <c r="J81" s="47"/>
    </row>
    <row r="82" spans="1:10" ht="14.25">
      <c r="A82" s="57"/>
      <c r="B82" s="57"/>
      <c r="C82" s="51"/>
      <c r="D82" s="5"/>
      <c r="E82" s="5"/>
      <c r="F82" s="2"/>
      <c r="G82" s="2"/>
      <c r="H82" s="3"/>
      <c r="I82" s="2"/>
      <c r="J82" s="2"/>
    </row>
    <row r="83" spans="1:10" ht="14.25">
      <c r="A83" s="57"/>
      <c r="B83" s="57"/>
      <c r="C83" s="51"/>
      <c r="D83" s="2"/>
      <c r="E83" s="2"/>
      <c r="F83" s="2"/>
      <c r="G83" s="2"/>
      <c r="H83" s="3"/>
      <c r="I83" s="2"/>
      <c r="J83" s="2"/>
    </row>
    <row r="84" spans="1:10" ht="14.25">
      <c r="A84" s="57"/>
      <c r="B84" s="57"/>
      <c r="C84" s="51"/>
      <c r="D84" s="2"/>
      <c r="E84" s="2"/>
      <c r="F84" s="2"/>
      <c r="G84" s="2"/>
      <c r="H84" s="3"/>
      <c r="I84" s="2"/>
      <c r="J84" s="2"/>
    </row>
    <row r="85" spans="1:10" s="48" customFormat="1" ht="15.75">
      <c r="A85" s="56" t="s">
        <v>277</v>
      </c>
      <c r="B85" s="56" t="s">
        <v>81</v>
      </c>
      <c r="C85" s="45" t="s">
        <v>3</v>
      </c>
      <c r="D85" s="46" t="s">
        <v>126</v>
      </c>
      <c r="E85" s="46" t="s">
        <v>18</v>
      </c>
      <c r="F85" s="47">
        <v>266</v>
      </c>
      <c r="G85" s="47"/>
      <c r="H85" s="44">
        <f>SUM(F85:F87)</f>
        <v>767</v>
      </c>
      <c r="I85" s="47"/>
      <c r="J85" s="47"/>
    </row>
    <row r="86" spans="1:10" s="48" customFormat="1" ht="15.75">
      <c r="A86" s="56"/>
      <c r="B86" s="56"/>
      <c r="C86" s="45" t="s">
        <v>37</v>
      </c>
      <c r="D86" s="46" t="s">
        <v>127</v>
      </c>
      <c r="E86" s="46" t="s">
        <v>50</v>
      </c>
      <c r="F86" s="47">
        <v>263</v>
      </c>
      <c r="G86" s="47"/>
      <c r="H86" s="44"/>
      <c r="I86" s="47"/>
      <c r="J86" s="47"/>
    </row>
    <row r="87" spans="1:10" s="48" customFormat="1" ht="15.75">
      <c r="A87" s="56"/>
      <c r="B87" s="56"/>
      <c r="C87" s="45" t="s">
        <v>3</v>
      </c>
      <c r="D87" s="46" t="s">
        <v>79</v>
      </c>
      <c r="E87" s="46" t="s">
        <v>80</v>
      </c>
      <c r="F87" s="47">
        <v>238</v>
      </c>
      <c r="G87" s="47"/>
      <c r="H87" s="44"/>
      <c r="I87" s="47"/>
      <c r="J87" s="47"/>
    </row>
    <row r="88" spans="1:10" s="48" customFormat="1" ht="15.75">
      <c r="A88" s="56"/>
      <c r="B88" s="56"/>
      <c r="C88" s="47"/>
      <c r="D88" s="46"/>
      <c r="E88" s="46"/>
      <c r="F88" s="47"/>
      <c r="G88" s="47"/>
      <c r="H88" s="44"/>
      <c r="I88" s="47"/>
      <c r="J88" s="47"/>
    </row>
    <row r="89" spans="1:10" s="48" customFormat="1" ht="15.75">
      <c r="A89" s="56"/>
      <c r="B89" s="56"/>
      <c r="C89" s="47"/>
      <c r="D89" s="46"/>
      <c r="E89" s="46"/>
      <c r="F89" s="47"/>
      <c r="G89" s="47"/>
      <c r="H89" s="44"/>
      <c r="I89" s="47"/>
      <c r="J89" s="47"/>
    </row>
    <row r="90" spans="1:10" ht="14.25">
      <c r="A90" s="57"/>
      <c r="B90" s="57"/>
      <c r="C90" s="51"/>
      <c r="D90" s="2"/>
      <c r="E90" s="2"/>
      <c r="F90" s="2"/>
      <c r="G90" s="2"/>
      <c r="H90" s="3"/>
      <c r="I90" s="2"/>
      <c r="J90" s="2"/>
    </row>
    <row r="91" spans="1:10" ht="14.25">
      <c r="A91" s="57"/>
      <c r="B91" s="57"/>
      <c r="C91" s="51"/>
      <c r="D91" s="2"/>
      <c r="E91" s="2"/>
      <c r="F91" s="2"/>
      <c r="G91" s="2"/>
      <c r="H91" s="3"/>
      <c r="I91" s="2"/>
      <c r="J91" s="2"/>
    </row>
    <row r="92" spans="1:10" s="53" customFormat="1" ht="18">
      <c r="A92" s="116" t="s">
        <v>297</v>
      </c>
      <c r="B92" s="116"/>
      <c r="C92" s="116"/>
      <c r="D92" s="116"/>
      <c r="E92" s="116"/>
      <c r="F92" s="116"/>
      <c r="G92" s="116"/>
      <c r="H92" s="116"/>
      <c r="I92" s="116"/>
      <c r="J92" s="116"/>
    </row>
    <row r="93" spans="1:10" ht="14.25">
      <c r="A93" s="57"/>
      <c r="B93" s="57"/>
      <c r="C93" s="51"/>
      <c r="D93" s="2"/>
      <c r="E93" s="2"/>
      <c r="F93" s="2"/>
      <c r="G93" s="2"/>
      <c r="H93" s="3"/>
      <c r="I93" s="2"/>
      <c r="J93" s="2"/>
    </row>
    <row r="94" spans="1:10" ht="14.25" customHeight="1">
      <c r="A94" s="57"/>
      <c r="B94" s="57"/>
      <c r="C94" s="42"/>
      <c r="D94" s="3"/>
      <c r="E94" s="3"/>
      <c r="F94" s="3"/>
      <c r="G94" s="3"/>
      <c r="H94" s="3"/>
      <c r="I94" s="2"/>
      <c r="J94" s="2"/>
    </row>
    <row r="96" spans="1:8" ht="18.75">
      <c r="A96" s="93" t="s">
        <v>298</v>
      </c>
      <c r="B96" s="56" t="s">
        <v>293</v>
      </c>
      <c r="C96" s="45" t="s">
        <v>3</v>
      </c>
      <c r="D96" s="46" t="s">
        <v>55</v>
      </c>
      <c r="E96" s="46" t="s">
        <v>56</v>
      </c>
      <c r="F96" s="47">
        <v>15</v>
      </c>
      <c r="H96" s="44">
        <f>SUM(F96:F98)</f>
        <v>42</v>
      </c>
    </row>
    <row r="97" spans="3:6" ht="15">
      <c r="C97" s="45" t="s">
        <v>4</v>
      </c>
      <c r="D97" s="46" t="s">
        <v>123</v>
      </c>
      <c r="E97" s="46" t="s">
        <v>124</v>
      </c>
      <c r="F97" s="47">
        <v>14</v>
      </c>
    </row>
    <row r="98" spans="3:6" ht="15">
      <c r="C98" s="45" t="s">
        <v>37</v>
      </c>
      <c r="D98" s="46" t="s">
        <v>58</v>
      </c>
      <c r="E98" s="46" t="s">
        <v>59</v>
      </c>
      <c r="F98" s="47">
        <v>13</v>
      </c>
    </row>
    <row r="99" spans="1:10" ht="14.25" customHeight="1">
      <c r="A99" s="57"/>
      <c r="B99" s="57"/>
      <c r="C99" s="45"/>
      <c r="D99" s="46"/>
      <c r="E99" s="46"/>
      <c r="F99" s="47"/>
      <c r="G99" s="3"/>
      <c r="H99" s="3"/>
      <c r="I99" s="2"/>
      <c r="J99" s="2"/>
    </row>
    <row r="100" spans="1:10" ht="15">
      <c r="A100" s="57"/>
      <c r="B100" s="57"/>
      <c r="C100" s="45"/>
      <c r="D100" s="46"/>
      <c r="E100" s="46"/>
      <c r="F100" s="47"/>
      <c r="G100" s="2"/>
      <c r="H100" s="3"/>
      <c r="I100" s="2"/>
      <c r="J100" s="2"/>
    </row>
    <row r="101" spans="1:10" ht="15.75">
      <c r="A101" s="56" t="s">
        <v>276</v>
      </c>
      <c r="B101" s="56" t="s">
        <v>19</v>
      </c>
      <c r="C101" s="45" t="s">
        <v>4</v>
      </c>
      <c r="D101" s="46" t="s">
        <v>135</v>
      </c>
      <c r="E101" s="46" t="s">
        <v>33</v>
      </c>
      <c r="F101" s="47">
        <v>18</v>
      </c>
      <c r="G101" s="2"/>
      <c r="H101" s="44">
        <f>SUM(F101:F103)</f>
        <v>42</v>
      </c>
      <c r="I101" s="2"/>
      <c r="J101" s="2"/>
    </row>
    <row r="102" spans="1:10" ht="15">
      <c r="A102" s="57"/>
      <c r="B102" s="57"/>
      <c r="C102" s="45" t="s">
        <v>0</v>
      </c>
      <c r="D102" s="46" t="s">
        <v>31</v>
      </c>
      <c r="E102" s="46" t="s">
        <v>32</v>
      </c>
      <c r="F102" s="47">
        <v>12</v>
      </c>
      <c r="G102" s="2"/>
      <c r="H102" s="3"/>
      <c r="I102" s="2"/>
      <c r="J102" s="2"/>
    </row>
    <row r="103" spans="1:10" ht="15">
      <c r="A103" s="57"/>
      <c r="B103" s="57"/>
      <c r="C103" s="45" t="s">
        <v>0</v>
      </c>
      <c r="D103" s="46" t="s">
        <v>111</v>
      </c>
      <c r="E103" s="46" t="s">
        <v>54</v>
      </c>
      <c r="F103" s="47">
        <v>12</v>
      </c>
      <c r="G103" s="2"/>
      <c r="H103" s="3"/>
      <c r="I103" s="2"/>
      <c r="J103" s="2"/>
    </row>
    <row r="104" spans="1:10" ht="15">
      <c r="A104" s="57"/>
      <c r="B104" s="57"/>
      <c r="C104" s="45"/>
      <c r="D104" s="46"/>
      <c r="E104" s="46"/>
      <c r="F104" s="47"/>
      <c r="G104" s="2"/>
      <c r="H104" s="3"/>
      <c r="I104" s="2"/>
      <c r="J104" s="2"/>
    </row>
    <row r="105" spans="3:6" ht="15">
      <c r="C105" s="45"/>
      <c r="D105" s="46"/>
      <c r="E105" s="46"/>
      <c r="F105" s="47"/>
    </row>
    <row r="106" spans="3:6" ht="15">
      <c r="C106" s="45"/>
      <c r="D106" s="46"/>
      <c r="E106" s="46"/>
      <c r="F106" s="47"/>
    </row>
    <row r="107" spans="1:8" ht="15.75">
      <c r="A107" s="56" t="s">
        <v>277</v>
      </c>
      <c r="B107" s="56" t="s">
        <v>42</v>
      </c>
      <c r="C107" s="45" t="s">
        <v>0</v>
      </c>
      <c r="D107" s="46" t="s">
        <v>118</v>
      </c>
      <c r="E107" s="46" t="s">
        <v>119</v>
      </c>
      <c r="F107" s="47">
        <v>18</v>
      </c>
      <c r="H107" s="44">
        <f>SUM(F107:F109)</f>
        <v>40</v>
      </c>
    </row>
    <row r="108" spans="3:6" ht="15">
      <c r="C108" s="45" t="s">
        <v>275</v>
      </c>
      <c r="D108" s="46" t="s">
        <v>217</v>
      </c>
      <c r="E108" s="46" t="s">
        <v>41</v>
      </c>
      <c r="F108" s="47">
        <v>13</v>
      </c>
    </row>
    <row r="109" spans="3:6" ht="15">
      <c r="C109" s="45" t="s">
        <v>274</v>
      </c>
      <c r="D109" s="46" t="s">
        <v>51</v>
      </c>
      <c r="E109" s="46" t="s">
        <v>52</v>
      </c>
      <c r="F109" s="47">
        <v>9</v>
      </c>
    </row>
    <row r="110" spans="3:6" ht="15">
      <c r="C110" s="45"/>
      <c r="D110" s="46"/>
      <c r="E110" s="46"/>
      <c r="F110" s="47"/>
    </row>
  </sheetData>
  <mergeCells count="10">
    <mergeCell ref="A1:J1"/>
    <mergeCell ref="A2:J2"/>
    <mergeCell ref="A17:J17"/>
    <mergeCell ref="A92:J92"/>
    <mergeCell ref="A7:J7"/>
    <mergeCell ref="A39:J39"/>
    <mergeCell ref="A70:J70"/>
    <mergeCell ref="A56:J56"/>
    <mergeCell ref="A65:J65"/>
    <mergeCell ref="A66:J66"/>
  </mergeCells>
  <printOptions/>
  <pageMargins left="0.96" right="0.7874015748031497" top="0.5905511811023623" bottom="0.5905511811023623" header="0.5118110236220472" footer="0.5118110236220472"/>
  <pageSetup horizontalDpi="600" verticalDpi="600" orientation="portrait" paperSize="9" scale="6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2009-02-02T16:45:09Z</cp:lastPrinted>
  <dcterms:created xsi:type="dcterms:W3CDTF">1996-10-21T11:03:58Z</dcterms:created>
  <dcterms:modified xsi:type="dcterms:W3CDTF">2009-02-06T14:24:30Z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-1344061566</vt:i4>
  </property>
  <property fmtid="{D5CDD505-2E9C-101B-9397-08002B2CF9AE}" pid="3" name="_NewReviewCycle">
    <vt:lpwstr/>
  </property>
  <property fmtid="{D5CDD505-2E9C-101B-9397-08002B2CF9AE}" pid="4" name="_EmailSubject">
    <vt:lpwstr>resultats 7emes masters USPTB</vt:lpwstr>
  </property>
  <property fmtid="{D5CDD505-2E9C-101B-9397-08002B2CF9AE}" pid="5" name="_AuthorEmail">
    <vt:lpwstr>agnes.clappier@orange-ftgroup.com</vt:lpwstr>
  </property>
  <property fmtid="{D5CDD505-2E9C-101B-9397-08002B2CF9AE}" pid="6" name="_AuthorEmailDisplayName">
    <vt:lpwstr>CLAPPIER Agnès OPF/DPF</vt:lpwstr>
  </property>
  <property fmtid="{D5CDD505-2E9C-101B-9397-08002B2CF9AE}" pid="7" name="_ReviewingToolsShownOnce">
    <vt:lpwstr/>
  </property>
</Properties>
</file>