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75" tabRatio="543" activeTab="1"/>
  </bookViews>
  <sheets>
    <sheet name="Liste" sheetId="1" r:id="rId1"/>
    <sheet name="Tireur 01" sheetId="2" r:id="rId2"/>
    <sheet name="Tireur 02" sheetId="3" r:id="rId3"/>
    <sheet name="Tireur 03" sheetId="4" r:id="rId4"/>
    <sheet name="Tireur 04" sheetId="5" r:id="rId5"/>
    <sheet name="Totaux" sheetId="6" r:id="rId6"/>
  </sheets>
  <definedNames/>
  <calcPr fullCalcOnLoad="1"/>
</workbook>
</file>

<file path=xl/sharedStrings.xml><?xml version="1.0" encoding="utf-8"?>
<sst xmlns="http://schemas.openxmlformats.org/spreadsheetml/2006/main" count="622" uniqueCount="170">
  <si>
    <t>Nom Equipe</t>
  </si>
  <si>
    <t>Eq</t>
  </si>
  <si>
    <t>Tireur 1
résident</t>
  </si>
  <si>
    <t>Tireur 3
résident</t>
  </si>
  <si>
    <t>Tireur 4
Ecole/ENO</t>
  </si>
  <si>
    <t>Nom 
etablissement</t>
  </si>
  <si>
    <t>Amiens Tir</t>
  </si>
  <si>
    <t>SABINE CRESSENT (F)</t>
  </si>
  <si>
    <t>JULIEN COCQUET (F)</t>
  </si>
  <si>
    <t>THIBAULT METAIS (F)</t>
  </si>
  <si>
    <t>Etincelle 1</t>
  </si>
  <si>
    <t>Alex R.</t>
  </si>
  <si>
    <t>Etincelle 2</t>
  </si>
  <si>
    <t>Eric M.</t>
  </si>
  <si>
    <t>Etincelle 3</t>
  </si>
  <si>
    <t>Patrick P.</t>
  </si>
  <si>
    <t>Etincelle 4</t>
  </si>
  <si>
    <t>Etincelle 5</t>
  </si>
  <si>
    <t>Pascal L</t>
  </si>
  <si>
    <t>Etincelle 6</t>
  </si>
  <si>
    <t>Etincelle 7</t>
  </si>
  <si>
    <t>Etincelle 8</t>
  </si>
  <si>
    <t>Christophe M.</t>
  </si>
  <si>
    <t>Diffus 1</t>
  </si>
  <si>
    <t>Pierre R.</t>
  </si>
  <si>
    <t>Dominique S.</t>
  </si>
  <si>
    <t>Etincelle</t>
  </si>
  <si>
    <t>Bande à Lulu 1</t>
  </si>
  <si>
    <t>Bande à Lulu 2</t>
  </si>
  <si>
    <t>Bande à Lulu 3</t>
  </si>
  <si>
    <t xml:space="preserve">Tireur 2
accompagnateur </t>
  </si>
  <si>
    <t>Isabelle (Et.) (Valide)</t>
  </si>
  <si>
    <t>Flavien (Et.) (Valide)</t>
  </si>
  <si>
    <t>Angélique (Et.) (Valide)</t>
  </si>
  <si>
    <t>Evelyne (Et.) (Valide)</t>
  </si>
  <si>
    <t>Zabou (Et.) (Valide)</t>
  </si>
  <si>
    <t>Barbara R. APA60 (Valide)</t>
  </si>
  <si>
    <t>Edwige A. (Et.) (Valide)</t>
  </si>
  <si>
    <t>SEBASTIEN RODRIGUES</t>
  </si>
  <si>
    <t>DIDIER</t>
  </si>
  <si>
    <t>LAETITIA</t>
  </si>
  <si>
    <t>BENJAMIN</t>
  </si>
  <si>
    <t>CARINNE</t>
  </si>
  <si>
    <t>QUENTIN</t>
  </si>
  <si>
    <t>LOUIS</t>
  </si>
  <si>
    <t>JEAN-BAPTISTE</t>
  </si>
  <si>
    <t>Les Champions</t>
  </si>
  <si>
    <t>Les Meilleurs</t>
  </si>
  <si>
    <t>Les Papillons</t>
  </si>
  <si>
    <t>Celine</t>
  </si>
  <si>
    <t>Sylvie</t>
  </si>
  <si>
    <t>total/200</t>
  </si>
  <si>
    <t>Place</t>
  </si>
  <si>
    <t>25m/c/50</t>
  </si>
  <si>
    <t>Singe/100</t>
  </si>
  <si>
    <t>Araignée/50</t>
  </si>
  <si>
    <t>Tireur 4</t>
  </si>
  <si>
    <t>5x c10m/50</t>
  </si>
  <si>
    <t>c 5 blasons/50</t>
  </si>
  <si>
    <t>Coccinelle/100</t>
  </si>
  <si>
    <t>Tireur 03</t>
  </si>
  <si>
    <t>Tireur 1 FFH/FFT</t>
  </si>
  <si>
    <t>Tireur 02 valide debout</t>
  </si>
  <si>
    <t>APA60 BARBARA</t>
  </si>
  <si>
    <t>DAVY OGER (Valide)</t>
  </si>
  <si>
    <t>Lucien Arc "P"</t>
  </si>
  <si>
    <t>Samba BOCOUM
Rodoplhe</t>
  </si>
  <si>
    <t>Anne FOURNET
Celine</t>
  </si>
  <si>
    <t>Marie-Madeleine LEFORT
Sylvie</t>
  </si>
  <si>
    <t>Francisco B."p"</t>
  </si>
  <si>
    <t>Ludivine M."p"</t>
  </si>
  <si>
    <t>J.Marie D."p"</t>
  </si>
  <si>
    <t>Edwige D."p"</t>
  </si>
  <si>
    <t>Franck A "p"</t>
  </si>
  <si>
    <t>Sandra F."p"</t>
  </si>
  <si>
    <t>Ludovic L."p"</t>
  </si>
  <si>
    <t>Mauricette K"p"</t>
  </si>
  <si>
    <t>Viviane L."p"</t>
  </si>
  <si>
    <t>Luis M."p"</t>
  </si>
  <si>
    <t>Eno1:SETELO</t>
  </si>
  <si>
    <t>Eno:2 EDDY</t>
  </si>
  <si>
    <t>Eno 3: PAULINO</t>
  </si>
  <si>
    <t>Eno 4:LAURA</t>
  </si>
  <si>
    <t>Eno 5:MAXIME</t>
  </si>
  <si>
    <t>Eno 6:OLIVIA</t>
  </si>
  <si>
    <t>Eno 7:FLORENT</t>
  </si>
  <si>
    <t>Eno 8: THIBAUT</t>
  </si>
  <si>
    <t>Eno 9 : CHARLOTTE</t>
  </si>
  <si>
    <t>Eno 10 : MEGAN</t>
  </si>
  <si>
    <t>Eno11: DAMIEN</t>
  </si>
  <si>
    <t>Eno:12 PAUL</t>
  </si>
  <si>
    <t>Eno 14: VINCENT</t>
  </si>
  <si>
    <t>Eno 15: CEDRIC</t>
  </si>
  <si>
    <t>JASON</t>
  </si>
  <si>
    <t>YANIS</t>
  </si>
  <si>
    <t>OLIVIER</t>
  </si>
  <si>
    <t>DANIEL B ENO</t>
  </si>
  <si>
    <t>Rodolphe</t>
  </si>
  <si>
    <t>Rodolphe B.</t>
  </si>
  <si>
    <t>Franck A "p"
Rodolphe</t>
  </si>
  <si>
    <t>Stephane Y/</t>
  </si>
  <si>
    <t>1er</t>
  </si>
  <si>
    <t>2eme</t>
  </si>
  <si>
    <t>3eme</t>
  </si>
  <si>
    <t>c 5 
blasons/50</t>
  </si>
  <si>
    <t>CECILIA</t>
  </si>
  <si>
    <t>1ER</t>
  </si>
  <si>
    <t>2EME</t>
  </si>
  <si>
    <t>3EME</t>
  </si>
  <si>
    <t>Marie-Madeleine LEFORT /Sylvie</t>
  </si>
  <si>
    <t>Samba BOCOUM / Rodoplhe</t>
  </si>
  <si>
    <t>Anne FOURNET / Celine</t>
  </si>
  <si>
    <t>Marie-Madeleine LEFORT / Sylvie</t>
  </si>
  <si>
    <t>M.Madeleine L. / Sylvie</t>
  </si>
  <si>
    <t>Samba B / Rodolphe</t>
  </si>
  <si>
    <t>Montessori</t>
  </si>
  <si>
    <t>C. L.Oziol</t>
  </si>
  <si>
    <t>Anne F./ Celine</t>
  </si>
  <si>
    <t>Thibault M. (F)</t>
  </si>
  <si>
    <t>Julien C. (F)</t>
  </si>
  <si>
    <t>Sabine C. (F)</t>
  </si>
  <si>
    <t>Davy O.(Valide)</t>
  </si>
  <si>
    <t>Didier (acc.)</t>
  </si>
  <si>
    <t>Louis (acc.)</t>
  </si>
  <si>
    <t>Sébastien R.</t>
  </si>
  <si>
    <t>Benjamin L</t>
  </si>
  <si>
    <t>Kharine</t>
  </si>
  <si>
    <t>Laetitia</t>
  </si>
  <si>
    <t>Benjamin</t>
  </si>
  <si>
    <t>Quentin</t>
  </si>
  <si>
    <t>Eno 16 : J.Baptiste</t>
  </si>
  <si>
    <t xml:space="preserve">Eric M. (Et.) </t>
  </si>
  <si>
    <t xml:space="preserve">Stephane Y (Et.) </t>
  </si>
  <si>
    <t xml:space="preserve">Sandra F."p" (Et.) </t>
  </si>
  <si>
    <t xml:space="preserve">Ludovic L."p" (Et.) </t>
  </si>
  <si>
    <t xml:space="preserve">Mauricette K"p" (Et.) </t>
  </si>
  <si>
    <t xml:space="preserve">Viviane L."p" (Et.) </t>
  </si>
  <si>
    <t xml:space="preserve">Luis M."p" (Et.) </t>
  </si>
  <si>
    <t>Eno 17: Jason</t>
  </si>
  <si>
    <t>Eno 18 : Yanis</t>
  </si>
  <si>
    <t>Eno 19 : Olivier</t>
  </si>
  <si>
    <t>Eno1:Setelo</t>
  </si>
  <si>
    <t>Eno:2 Eddy</t>
  </si>
  <si>
    <t>Eno 3: Paulino</t>
  </si>
  <si>
    <t>Eno 4:Laura</t>
  </si>
  <si>
    <t>Eno 5:Maxime</t>
  </si>
  <si>
    <t>Eno 6:Olivia</t>
  </si>
  <si>
    <t>Eno 7:Florent</t>
  </si>
  <si>
    <t>Eno 8: Thibaut</t>
  </si>
  <si>
    <t>Eno 9 : Charlotte</t>
  </si>
  <si>
    <t>Eno 10 : Megan</t>
  </si>
  <si>
    <t>Eno11: Damien</t>
  </si>
  <si>
    <t>Eno:12 Paul</t>
  </si>
  <si>
    <t>Eno 14: Vincent</t>
  </si>
  <si>
    <t>Eno 15: Cedric</t>
  </si>
  <si>
    <t>Cecilia</t>
  </si>
  <si>
    <t xml:space="preserve">Eno 20 : Daniel B. </t>
  </si>
  <si>
    <t>Coccinelle
/100</t>
  </si>
  <si>
    <t>Pistolet
/50</t>
  </si>
  <si>
    <t>25m
/c/50</t>
  </si>
  <si>
    <t>Souris
/100</t>
  </si>
  <si>
    <t>total
/200</t>
  </si>
  <si>
    <t>Tigre
/100</t>
  </si>
  <si>
    <t>P6
/50</t>
  </si>
  <si>
    <t>Laubert
/50</t>
  </si>
  <si>
    <t>HOMMES</t>
  </si>
  <si>
    <t>DAMES</t>
  </si>
  <si>
    <t>CLASSEMENT EQUIPES</t>
  </si>
  <si>
    <t>CLASSEMENT INDIVIDUEL</t>
  </si>
  <si>
    <t>Marie-Madeleine L / Sylvie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</si>
</sst>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2" borderId="0" xfId="0" applyFill="1" applyAlignment="1">
      <alignment/>
    </xf>
    <xf numFmtId="0" fontId="1" fillId="2" borderId="16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23" xfId="0" applyFill="1" applyBorder="1" applyAlignment="1">
      <alignment horizontal="left"/>
    </xf>
    <xf numFmtId="0" fontId="2" fillId="0" borderId="2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21" sqref="D21"/>
    </sheetView>
  </sheetViews>
  <sheetFormatPr defaultColWidth="11.421875" defaultRowHeight="12.75"/>
  <cols>
    <col min="1" max="1" width="3.28125" style="1" bestFit="1" customWidth="1"/>
    <col min="2" max="2" width="12.57421875" style="1" bestFit="1" customWidth="1"/>
    <col min="3" max="3" width="13.8515625" style="1" bestFit="1" customWidth="1"/>
    <col min="4" max="4" width="22.57421875" style="1" bestFit="1" customWidth="1"/>
    <col min="5" max="5" width="23.421875" style="5" bestFit="1" customWidth="1"/>
    <col min="6" max="6" width="20.7109375" style="1" customWidth="1"/>
    <col min="7" max="7" width="19.57421875" style="1" bestFit="1" customWidth="1"/>
    <col min="8" max="8" width="19.140625" style="0" bestFit="1" customWidth="1"/>
    <col min="9" max="9" width="18.57421875" style="0" bestFit="1" customWidth="1"/>
  </cols>
  <sheetData>
    <row r="1" spans="1:7" s="1" customFormat="1" ht="26.25" thickBot="1">
      <c r="A1" s="3" t="s">
        <v>1</v>
      </c>
      <c r="B1" s="4" t="s">
        <v>5</v>
      </c>
      <c r="C1" s="2" t="s">
        <v>0</v>
      </c>
      <c r="D1" s="20" t="s">
        <v>2</v>
      </c>
      <c r="E1" s="21" t="s">
        <v>30</v>
      </c>
      <c r="F1" s="22" t="s">
        <v>3</v>
      </c>
      <c r="G1" s="31" t="s">
        <v>4</v>
      </c>
    </row>
    <row r="2" spans="1:7" s="11" customFormat="1" ht="12.75">
      <c r="A2" s="8">
        <v>1</v>
      </c>
      <c r="B2" s="10" t="s">
        <v>116</v>
      </c>
      <c r="C2" s="8" t="s">
        <v>27</v>
      </c>
      <c r="D2" s="24" t="s">
        <v>114</v>
      </c>
      <c r="E2" s="38" t="s">
        <v>49</v>
      </c>
      <c r="F2" s="11" t="s">
        <v>138</v>
      </c>
      <c r="G2" s="10" t="s">
        <v>141</v>
      </c>
    </row>
    <row r="3" spans="1:7" s="11" customFormat="1" ht="12.75">
      <c r="A3" s="8">
        <v>2</v>
      </c>
      <c r="B3" s="10" t="s">
        <v>116</v>
      </c>
      <c r="C3" s="8" t="s">
        <v>28</v>
      </c>
      <c r="D3" s="25" t="s">
        <v>117</v>
      </c>
      <c r="E3" s="12" t="s">
        <v>97</v>
      </c>
      <c r="F3" s="39" t="s">
        <v>139</v>
      </c>
      <c r="G3" s="10" t="s">
        <v>142</v>
      </c>
    </row>
    <row r="4" spans="1:7" s="11" customFormat="1" ht="12.75">
      <c r="A4" s="8">
        <v>3</v>
      </c>
      <c r="B4" s="10" t="s">
        <v>116</v>
      </c>
      <c r="C4" s="8" t="s">
        <v>29</v>
      </c>
      <c r="D4" s="25" t="s">
        <v>113</v>
      </c>
      <c r="E4" s="12" t="s">
        <v>50</v>
      </c>
      <c r="F4" s="39" t="s">
        <v>140</v>
      </c>
      <c r="G4" s="10" t="s">
        <v>143</v>
      </c>
    </row>
    <row r="5" spans="1:7" ht="12.75">
      <c r="A5" s="3">
        <v>4</v>
      </c>
      <c r="B5" s="10" t="s">
        <v>6</v>
      </c>
      <c r="C5" s="40" t="s">
        <v>6</v>
      </c>
      <c r="D5" s="10" t="s">
        <v>118</v>
      </c>
      <c r="E5" s="10" t="s">
        <v>119</v>
      </c>
      <c r="F5" s="39" t="s">
        <v>120</v>
      </c>
      <c r="G5" s="10" t="s">
        <v>121</v>
      </c>
    </row>
    <row r="6" spans="1:7" ht="12.75">
      <c r="A6" s="3">
        <v>5</v>
      </c>
      <c r="B6" s="10" t="s">
        <v>26</v>
      </c>
      <c r="C6" s="8" t="s">
        <v>10</v>
      </c>
      <c r="D6" s="10" t="s">
        <v>11</v>
      </c>
      <c r="E6" s="10" t="s">
        <v>31</v>
      </c>
      <c r="F6" s="39" t="s">
        <v>73</v>
      </c>
      <c r="G6" s="10" t="s">
        <v>144</v>
      </c>
    </row>
    <row r="7" spans="1:7" ht="12.75">
      <c r="A7" s="3">
        <v>6</v>
      </c>
      <c r="B7" s="10" t="s">
        <v>26</v>
      </c>
      <c r="C7" s="8" t="s">
        <v>12</v>
      </c>
      <c r="D7" s="10" t="s">
        <v>69</v>
      </c>
      <c r="E7" s="10" t="s">
        <v>32</v>
      </c>
      <c r="F7" s="39" t="s">
        <v>131</v>
      </c>
      <c r="G7" s="10" t="s">
        <v>145</v>
      </c>
    </row>
    <row r="8" spans="1:8" ht="12.75">
      <c r="A8" s="3">
        <v>7</v>
      </c>
      <c r="B8" s="10" t="s">
        <v>26</v>
      </c>
      <c r="C8" s="8" t="s">
        <v>14</v>
      </c>
      <c r="D8" s="10" t="s">
        <v>15</v>
      </c>
      <c r="E8" s="10" t="s">
        <v>33</v>
      </c>
      <c r="F8" s="39" t="s">
        <v>132</v>
      </c>
      <c r="G8" s="10" t="s">
        <v>146</v>
      </c>
      <c r="H8" s="37"/>
    </row>
    <row r="9" spans="1:8" ht="12.75">
      <c r="A9" s="3">
        <v>8</v>
      </c>
      <c r="B9" s="10" t="s">
        <v>26</v>
      </c>
      <c r="C9" s="8" t="s">
        <v>16</v>
      </c>
      <c r="D9" s="10" t="s">
        <v>70</v>
      </c>
      <c r="E9" s="10" t="s">
        <v>34</v>
      </c>
      <c r="F9" s="39" t="s">
        <v>133</v>
      </c>
      <c r="G9" s="10" t="s">
        <v>147</v>
      </c>
      <c r="H9" s="35"/>
    </row>
    <row r="10" spans="1:8" ht="12.75">
      <c r="A10" s="3">
        <v>9</v>
      </c>
      <c r="B10" s="10" t="s">
        <v>26</v>
      </c>
      <c r="C10" s="8" t="s">
        <v>17</v>
      </c>
      <c r="D10" s="10" t="s">
        <v>18</v>
      </c>
      <c r="E10" s="10" t="s">
        <v>35</v>
      </c>
      <c r="F10" s="39" t="s">
        <v>134</v>
      </c>
      <c r="G10" s="10" t="s">
        <v>148</v>
      </c>
      <c r="H10" s="37"/>
    </row>
    <row r="11" spans="1:7" ht="12.75">
      <c r="A11" s="3">
        <v>10</v>
      </c>
      <c r="B11" s="10" t="s">
        <v>26</v>
      </c>
      <c r="C11" s="8" t="s">
        <v>19</v>
      </c>
      <c r="D11" s="10" t="s">
        <v>71</v>
      </c>
      <c r="E11" s="10" t="s">
        <v>36</v>
      </c>
      <c r="F11" s="39" t="s">
        <v>135</v>
      </c>
      <c r="G11" s="10" t="s">
        <v>149</v>
      </c>
    </row>
    <row r="12" spans="1:7" ht="12.75">
      <c r="A12" s="3">
        <v>11</v>
      </c>
      <c r="B12" s="10" t="s">
        <v>26</v>
      </c>
      <c r="C12" s="8" t="s">
        <v>20</v>
      </c>
      <c r="D12" s="10" t="s">
        <v>72</v>
      </c>
      <c r="E12" s="10" t="s">
        <v>37</v>
      </c>
      <c r="F12" s="39" t="s">
        <v>136</v>
      </c>
      <c r="G12" s="10" t="s">
        <v>150</v>
      </c>
    </row>
    <row r="13" spans="1:7" ht="12.75">
      <c r="A13" s="3">
        <v>12</v>
      </c>
      <c r="B13" s="10" t="s">
        <v>26</v>
      </c>
      <c r="C13" s="8" t="s">
        <v>21</v>
      </c>
      <c r="D13" s="10" t="s">
        <v>22</v>
      </c>
      <c r="E13" s="10" t="s">
        <v>65</v>
      </c>
      <c r="F13" s="39" t="s">
        <v>137</v>
      </c>
      <c r="G13" s="10" t="s">
        <v>151</v>
      </c>
    </row>
    <row r="14" spans="1:7" ht="12.75">
      <c r="A14" s="3">
        <v>13</v>
      </c>
      <c r="B14" s="10" t="s">
        <v>23</v>
      </c>
      <c r="C14" s="8" t="s">
        <v>23</v>
      </c>
      <c r="D14" s="10" t="s">
        <v>24</v>
      </c>
      <c r="E14" s="10" t="s">
        <v>156</v>
      </c>
      <c r="F14" s="39" t="s">
        <v>25</v>
      </c>
      <c r="G14" s="10" t="s">
        <v>152</v>
      </c>
    </row>
    <row r="15" spans="1:7" s="11" customFormat="1" ht="12.75">
      <c r="A15" s="8">
        <v>14</v>
      </c>
      <c r="B15" s="9" t="s">
        <v>115</v>
      </c>
      <c r="C15" s="8" t="s">
        <v>46</v>
      </c>
      <c r="D15" s="10" t="s">
        <v>124</v>
      </c>
      <c r="E15" s="10" t="s">
        <v>122</v>
      </c>
      <c r="F15" s="39" t="s">
        <v>127</v>
      </c>
      <c r="G15" s="10" t="s">
        <v>153</v>
      </c>
    </row>
    <row r="16" spans="1:7" s="11" customFormat="1" ht="12.75">
      <c r="A16" s="8">
        <v>15</v>
      </c>
      <c r="B16" s="9" t="s">
        <v>115</v>
      </c>
      <c r="C16" s="8" t="s">
        <v>47</v>
      </c>
      <c r="D16" s="10" t="s">
        <v>125</v>
      </c>
      <c r="E16" s="12" t="s">
        <v>155</v>
      </c>
      <c r="F16" s="39" t="s">
        <v>128</v>
      </c>
      <c r="G16" s="10" t="s">
        <v>154</v>
      </c>
    </row>
    <row r="17" spans="1:7" s="11" customFormat="1" ht="12.75">
      <c r="A17" s="8">
        <v>16</v>
      </c>
      <c r="B17" s="9" t="s">
        <v>115</v>
      </c>
      <c r="C17" s="8" t="s">
        <v>48</v>
      </c>
      <c r="D17" s="10" t="s">
        <v>126</v>
      </c>
      <c r="E17" s="10" t="s">
        <v>123</v>
      </c>
      <c r="F17" s="39" t="s">
        <v>129</v>
      </c>
      <c r="G17" s="10" t="s">
        <v>130</v>
      </c>
    </row>
    <row r="18" spans="1:7" ht="12.75">
      <c r="A18" s="3"/>
      <c r="C18" s="32"/>
      <c r="D18" s="32"/>
      <c r="E18" s="33"/>
      <c r="F18" s="34"/>
      <c r="G18" s="35"/>
    </row>
    <row r="19" spans="6:7" ht="12.75">
      <c r="F19" s="6"/>
      <c r="G19" s="7"/>
    </row>
    <row r="20" spans="6:7" ht="12.75">
      <c r="F20" s="6"/>
      <c r="G20" s="7"/>
    </row>
    <row r="21" spans="6:7" ht="12.75">
      <c r="F21" s="6"/>
      <c r="G21" s="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K27" sqref="K26:K27"/>
    </sheetView>
  </sheetViews>
  <sheetFormatPr defaultColWidth="11.421875" defaultRowHeight="12.75"/>
  <cols>
    <col min="1" max="1" width="33.57421875" style="0" customWidth="1"/>
    <col min="2" max="2" width="11.00390625" style="1" bestFit="1" customWidth="1"/>
    <col min="3" max="3" width="13.57421875" style="1" bestFit="1" customWidth="1"/>
    <col min="4" max="4" width="14.140625" style="1" bestFit="1" customWidth="1"/>
    <col min="5" max="5" width="8.57421875" style="58" bestFit="1" customWidth="1"/>
    <col min="6" max="6" width="6.140625" style="0" bestFit="1" customWidth="1"/>
    <col min="7" max="7" width="4.140625" style="0" customWidth="1"/>
    <col min="8" max="8" width="32.7109375" style="0" customWidth="1"/>
    <col min="9" max="9" width="10.57421875" style="1" bestFit="1" customWidth="1"/>
    <col min="10" max="10" width="4.00390625" style="0" customWidth="1"/>
    <col min="11" max="11" width="34.7109375" style="0" customWidth="1"/>
    <col min="12" max="12" width="10.421875" style="1" bestFit="1" customWidth="1"/>
    <col min="13" max="13" width="5.00390625" style="0" customWidth="1"/>
    <col min="14" max="14" width="15.00390625" style="1" customWidth="1"/>
    <col min="15" max="15" width="15.00390625" style="0" customWidth="1"/>
  </cols>
  <sheetData>
    <row r="1" spans="1:13" ht="26.25" thickBot="1">
      <c r="A1" s="16" t="s">
        <v>61</v>
      </c>
      <c r="B1" s="29" t="s">
        <v>57</v>
      </c>
      <c r="C1" s="56" t="s">
        <v>58</v>
      </c>
      <c r="D1" s="29" t="s">
        <v>59</v>
      </c>
      <c r="E1" s="57" t="s">
        <v>51</v>
      </c>
      <c r="F1" s="18" t="s">
        <v>52</v>
      </c>
      <c r="G1" s="55"/>
      <c r="H1" s="17" t="s">
        <v>57</v>
      </c>
      <c r="J1" s="46"/>
      <c r="K1" s="16" t="s">
        <v>61</v>
      </c>
      <c r="L1" s="62" t="s">
        <v>104</v>
      </c>
      <c r="M1" s="46"/>
    </row>
    <row r="2" spans="1:13" ht="12.75">
      <c r="A2" s="24" t="s">
        <v>110</v>
      </c>
      <c r="B2" s="3">
        <v>11</v>
      </c>
      <c r="C2" s="3">
        <v>17</v>
      </c>
      <c r="D2" s="3">
        <v>46</v>
      </c>
      <c r="E2" s="58">
        <f aca="true" t="shared" si="0" ref="E2:E17">SUM(B2:D2)</f>
        <v>74</v>
      </c>
      <c r="F2" s="15"/>
      <c r="G2" s="46"/>
      <c r="H2" s="23" t="s">
        <v>69</v>
      </c>
      <c r="I2" s="3">
        <v>45</v>
      </c>
      <c r="J2" s="46"/>
      <c r="K2" s="23" t="s">
        <v>69</v>
      </c>
      <c r="L2" s="3">
        <v>50</v>
      </c>
      <c r="M2" s="46"/>
    </row>
    <row r="3" spans="1:13" ht="12.75">
      <c r="A3" s="25" t="s">
        <v>111</v>
      </c>
      <c r="B3" s="3">
        <v>22</v>
      </c>
      <c r="C3" s="3">
        <v>13</v>
      </c>
      <c r="D3" s="3">
        <v>74</v>
      </c>
      <c r="E3" s="59">
        <f t="shared" si="0"/>
        <v>109</v>
      </c>
      <c r="F3" s="13"/>
      <c r="G3" s="46"/>
      <c r="H3" s="10" t="s">
        <v>11</v>
      </c>
      <c r="I3" s="3">
        <v>40</v>
      </c>
      <c r="J3" s="46"/>
      <c r="K3" s="10" t="s">
        <v>11</v>
      </c>
      <c r="L3" s="3">
        <v>42</v>
      </c>
      <c r="M3" s="46"/>
    </row>
    <row r="4" spans="1:13" ht="12.75">
      <c r="A4" s="25" t="s">
        <v>112</v>
      </c>
      <c r="B4" s="3">
        <v>14</v>
      </c>
      <c r="C4" s="3">
        <v>23</v>
      </c>
      <c r="D4" s="3">
        <v>70</v>
      </c>
      <c r="E4" s="59">
        <f t="shared" si="0"/>
        <v>107</v>
      </c>
      <c r="F4" s="13"/>
      <c r="G4" s="46"/>
      <c r="H4" s="10" t="s">
        <v>41</v>
      </c>
      <c r="I4" s="3">
        <v>40</v>
      </c>
      <c r="J4" s="46"/>
      <c r="K4" s="10" t="s">
        <v>42</v>
      </c>
      <c r="L4" s="3">
        <v>38</v>
      </c>
      <c r="M4" s="46"/>
    </row>
    <row r="5" spans="1:13" ht="12.75">
      <c r="A5" s="10" t="s">
        <v>9</v>
      </c>
      <c r="B5" s="3">
        <v>25</v>
      </c>
      <c r="C5" s="3">
        <v>17</v>
      </c>
      <c r="D5" s="3">
        <v>54</v>
      </c>
      <c r="E5" s="59">
        <f t="shared" si="0"/>
        <v>96</v>
      </c>
      <c r="F5" s="15"/>
      <c r="G5" s="46"/>
      <c r="H5" s="10" t="s">
        <v>42</v>
      </c>
      <c r="I5" s="3">
        <v>40</v>
      </c>
      <c r="J5" s="46"/>
      <c r="K5" s="10" t="s">
        <v>15</v>
      </c>
      <c r="L5" s="3">
        <v>35</v>
      </c>
      <c r="M5" s="46"/>
    </row>
    <row r="6" spans="1:13" ht="12.75">
      <c r="A6" s="10" t="s">
        <v>11</v>
      </c>
      <c r="B6" s="3">
        <v>40</v>
      </c>
      <c r="C6" s="3">
        <v>42</v>
      </c>
      <c r="D6" s="3">
        <v>46</v>
      </c>
      <c r="E6" s="59">
        <f t="shared" si="0"/>
        <v>128</v>
      </c>
      <c r="F6" s="15"/>
      <c r="G6" s="46"/>
      <c r="H6" s="10" t="s">
        <v>15</v>
      </c>
      <c r="I6" s="3">
        <v>38</v>
      </c>
      <c r="J6" s="46"/>
      <c r="K6" s="10" t="s">
        <v>71</v>
      </c>
      <c r="L6" s="3">
        <v>35</v>
      </c>
      <c r="M6" s="46"/>
    </row>
    <row r="7" spans="1:13" ht="12.75">
      <c r="A7" s="10" t="s">
        <v>69</v>
      </c>
      <c r="B7" s="3">
        <v>45</v>
      </c>
      <c r="C7" s="3">
        <v>50</v>
      </c>
      <c r="D7" s="3">
        <v>72</v>
      </c>
      <c r="E7" s="59">
        <f t="shared" si="0"/>
        <v>167</v>
      </c>
      <c r="F7" s="15"/>
      <c r="G7" s="46"/>
      <c r="H7" s="10" t="s">
        <v>24</v>
      </c>
      <c r="I7" s="3">
        <v>36</v>
      </c>
      <c r="J7" s="46"/>
      <c r="K7" s="10" t="s">
        <v>70</v>
      </c>
      <c r="L7" s="3">
        <v>34</v>
      </c>
      <c r="M7" s="46"/>
    </row>
    <row r="8" spans="1:13" ht="12.75">
      <c r="A8" s="10" t="s">
        <v>15</v>
      </c>
      <c r="B8" s="3">
        <v>38</v>
      </c>
      <c r="C8" s="3">
        <v>35</v>
      </c>
      <c r="D8" s="3">
        <v>56</v>
      </c>
      <c r="E8" s="59">
        <f t="shared" si="0"/>
        <v>129</v>
      </c>
      <c r="F8" s="15"/>
      <c r="G8" s="46"/>
      <c r="H8" s="10" t="s">
        <v>70</v>
      </c>
      <c r="I8" s="3">
        <v>35</v>
      </c>
      <c r="J8" s="46"/>
      <c r="K8" s="10" t="s">
        <v>24</v>
      </c>
      <c r="L8" s="3">
        <v>34</v>
      </c>
      <c r="M8" s="46"/>
    </row>
    <row r="9" spans="1:13" ht="12.75">
      <c r="A9" s="10" t="s">
        <v>70</v>
      </c>
      <c r="B9" s="3">
        <v>35</v>
      </c>
      <c r="C9" s="3">
        <v>34</v>
      </c>
      <c r="D9" s="3">
        <v>52</v>
      </c>
      <c r="E9" s="59">
        <f t="shared" si="0"/>
        <v>121</v>
      </c>
      <c r="F9" s="15"/>
      <c r="G9" s="46"/>
      <c r="H9" s="10" t="s">
        <v>71</v>
      </c>
      <c r="I9" s="3">
        <v>34</v>
      </c>
      <c r="J9" s="46"/>
      <c r="K9" s="10" t="s">
        <v>38</v>
      </c>
      <c r="L9" s="3">
        <v>33</v>
      </c>
      <c r="M9" s="46"/>
    </row>
    <row r="10" spans="1:13" ht="12.75">
      <c r="A10" s="10" t="s">
        <v>18</v>
      </c>
      <c r="B10" s="3">
        <v>14</v>
      </c>
      <c r="C10" s="3">
        <v>15</v>
      </c>
      <c r="D10" s="3">
        <v>52</v>
      </c>
      <c r="E10" s="59">
        <f t="shared" si="0"/>
        <v>81</v>
      </c>
      <c r="F10" s="15"/>
      <c r="G10" s="46"/>
      <c r="H10" s="10" t="s">
        <v>22</v>
      </c>
      <c r="I10" s="3">
        <v>31</v>
      </c>
      <c r="J10" s="46"/>
      <c r="K10" s="10" t="s">
        <v>41</v>
      </c>
      <c r="L10" s="3">
        <v>33</v>
      </c>
      <c r="M10" s="46"/>
    </row>
    <row r="11" spans="1:13" ht="12.75">
      <c r="A11" s="10" t="s">
        <v>71</v>
      </c>
      <c r="B11" s="3">
        <v>34</v>
      </c>
      <c r="C11" s="3">
        <v>35</v>
      </c>
      <c r="D11" s="3">
        <v>52</v>
      </c>
      <c r="E11" s="59">
        <f t="shared" si="0"/>
        <v>121</v>
      </c>
      <c r="F11" s="15"/>
      <c r="G11" s="46"/>
      <c r="H11" s="10" t="s">
        <v>38</v>
      </c>
      <c r="I11" s="3">
        <v>29</v>
      </c>
      <c r="J11" s="46"/>
      <c r="K11" s="10" t="s">
        <v>22</v>
      </c>
      <c r="L11" s="3">
        <v>32</v>
      </c>
      <c r="M11" s="46"/>
    </row>
    <row r="12" spans="1:13" ht="12.75">
      <c r="A12" s="10" t="s">
        <v>72</v>
      </c>
      <c r="B12" s="3">
        <v>10</v>
      </c>
      <c r="C12" s="3">
        <v>20</v>
      </c>
      <c r="D12" s="3">
        <v>48</v>
      </c>
      <c r="E12" s="59">
        <f t="shared" si="0"/>
        <v>78</v>
      </c>
      <c r="F12" s="15"/>
      <c r="G12" s="46"/>
      <c r="H12" s="10" t="s">
        <v>9</v>
      </c>
      <c r="I12" s="3">
        <v>25</v>
      </c>
      <c r="J12" s="46"/>
      <c r="K12" s="25" t="s">
        <v>109</v>
      </c>
      <c r="L12" s="3">
        <v>23</v>
      </c>
      <c r="M12" s="46"/>
    </row>
    <row r="13" spans="1:13" ht="12.75">
      <c r="A13" s="10" t="s">
        <v>22</v>
      </c>
      <c r="B13" s="3">
        <v>31</v>
      </c>
      <c r="C13" s="3">
        <v>32</v>
      </c>
      <c r="D13" s="3">
        <v>52</v>
      </c>
      <c r="E13" s="59">
        <f t="shared" si="0"/>
        <v>115</v>
      </c>
      <c r="F13" s="15"/>
      <c r="G13" s="46"/>
      <c r="H13" s="25" t="s">
        <v>111</v>
      </c>
      <c r="I13" s="3">
        <v>22</v>
      </c>
      <c r="J13" s="46"/>
      <c r="K13" s="10" t="s">
        <v>72</v>
      </c>
      <c r="L13" s="3">
        <v>20</v>
      </c>
      <c r="M13" s="46"/>
    </row>
    <row r="14" spans="1:13" ht="12.75">
      <c r="A14" s="10" t="s">
        <v>24</v>
      </c>
      <c r="B14" s="3">
        <v>36</v>
      </c>
      <c r="C14" s="3">
        <v>34</v>
      </c>
      <c r="D14" s="3">
        <v>72</v>
      </c>
      <c r="E14" s="59">
        <f t="shared" si="0"/>
        <v>142</v>
      </c>
      <c r="F14" s="15"/>
      <c r="G14" s="46"/>
      <c r="H14" s="25" t="s">
        <v>112</v>
      </c>
      <c r="I14" s="3">
        <v>14</v>
      </c>
      <c r="J14" s="46"/>
      <c r="K14" s="25" t="s">
        <v>110</v>
      </c>
      <c r="L14" s="3">
        <v>17</v>
      </c>
      <c r="M14" s="46"/>
    </row>
    <row r="15" spans="1:13" ht="12.75">
      <c r="A15" s="10" t="s">
        <v>38</v>
      </c>
      <c r="B15" s="3">
        <v>29</v>
      </c>
      <c r="C15" s="3">
        <v>33</v>
      </c>
      <c r="D15" s="3">
        <v>60</v>
      </c>
      <c r="E15" s="59">
        <f t="shared" si="0"/>
        <v>122</v>
      </c>
      <c r="F15" s="15"/>
      <c r="G15" s="46"/>
      <c r="H15" s="10" t="s">
        <v>18</v>
      </c>
      <c r="I15" s="3">
        <v>14</v>
      </c>
      <c r="J15" s="46"/>
      <c r="K15" s="10" t="s">
        <v>9</v>
      </c>
      <c r="L15" s="3">
        <v>17</v>
      </c>
      <c r="M15" s="46"/>
    </row>
    <row r="16" spans="1:13" ht="12.75">
      <c r="A16" s="10" t="s">
        <v>41</v>
      </c>
      <c r="B16" s="3">
        <v>40</v>
      </c>
      <c r="C16" s="3">
        <v>33</v>
      </c>
      <c r="D16" s="3">
        <v>70</v>
      </c>
      <c r="E16" s="59">
        <f t="shared" si="0"/>
        <v>143</v>
      </c>
      <c r="F16" s="15"/>
      <c r="G16" s="46"/>
      <c r="H16" s="25" t="s">
        <v>110</v>
      </c>
      <c r="I16" s="3">
        <v>11</v>
      </c>
      <c r="J16" s="46"/>
      <c r="K16" s="10" t="s">
        <v>18</v>
      </c>
      <c r="L16" s="3">
        <v>15</v>
      </c>
      <c r="M16" s="46"/>
    </row>
    <row r="17" spans="1:13" ht="12.75">
      <c r="A17" s="10" t="s">
        <v>42</v>
      </c>
      <c r="B17" s="3">
        <v>40</v>
      </c>
      <c r="C17" s="3">
        <v>38</v>
      </c>
      <c r="D17" s="3">
        <v>58</v>
      </c>
      <c r="E17" s="59">
        <f t="shared" si="0"/>
        <v>136</v>
      </c>
      <c r="F17" s="15"/>
      <c r="G17" s="46"/>
      <c r="H17" s="10" t="s">
        <v>72</v>
      </c>
      <c r="I17" s="3">
        <v>10</v>
      </c>
      <c r="J17" s="46"/>
      <c r="K17" s="25" t="s">
        <v>111</v>
      </c>
      <c r="L17" s="3">
        <v>13</v>
      </c>
      <c r="M17" s="46"/>
    </row>
    <row r="18" spans="1:13" ht="13.5" thickBot="1">
      <c r="A18" s="26"/>
      <c r="B18" s="54"/>
      <c r="C18" s="54"/>
      <c r="D18" s="54"/>
      <c r="E18" s="60"/>
      <c r="F18" s="28"/>
      <c r="G18" s="46"/>
      <c r="H18" s="46"/>
      <c r="I18" s="52"/>
      <c r="J18" s="46"/>
      <c r="K18" s="46"/>
      <c r="L18" s="52"/>
      <c r="M18" s="46"/>
    </row>
    <row r="19" spans="1:10" ht="26.25" thickBot="1">
      <c r="A19" s="23" t="s">
        <v>69</v>
      </c>
      <c r="B19" s="3">
        <v>45</v>
      </c>
      <c r="C19" s="3">
        <v>50</v>
      </c>
      <c r="D19" s="3">
        <v>72</v>
      </c>
      <c r="E19" s="59">
        <f aca="true" t="shared" si="1" ref="E19:E34">SUM(B19:D19)</f>
        <v>167</v>
      </c>
      <c r="F19" s="15" t="s">
        <v>101</v>
      </c>
      <c r="G19" s="46"/>
      <c r="H19" s="36" t="s">
        <v>61</v>
      </c>
      <c r="I19" s="63" t="s">
        <v>157</v>
      </c>
      <c r="J19" s="46"/>
    </row>
    <row r="20" spans="1:10" ht="12.75">
      <c r="A20" s="10" t="s">
        <v>41</v>
      </c>
      <c r="B20" s="3">
        <v>40</v>
      </c>
      <c r="C20" s="3">
        <v>33</v>
      </c>
      <c r="D20" s="3">
        <v>70</v>
      </c>
      <c r="E20" s="61">
        <f t="shared" si="1"/>
        <v>143</v>
      </c>
      <c r="F20" s="13" t="s">
        <v>102</v>
      </c>
      <c r="G20" s="46"/>
      <c r="H20" s="24" t="s">
        <v>111</v>
      </c>
      <c r="I20" s="3">
        <v>74</v>
      </c>
      <c r="J20" s="46"/>
    </row>
    <row r="21" spans="1:10" ht="12.75">
      <c r="A21" s="10" t="s">
        <v>24</v>
      </c>
      <c r="B21" s="3">
        <v>36</v>
      </c>
      <c r="C21" s="3">
        <v>34</v>
      </c>
      <c r="D21" s="3">
        <v>72</v>
      </c>
      <c r="E21" s="59">
        <f t="shared" si="1"/>
        <v>142</v>
      </c>
      <c r="F21" s="15" t="s">
        <v>103</v>
      </c>
      <c r="G21" s="46"/>
      <c r="H21" s="10" t="s">
        <v>69</v>
      </c>
      <c r="I21" s="3">
        <v>72</v>
      </c>
      <c r="J21" s="46"/>
    </row>
    <row r="22" spans="1:10" ht="12.75">
      <c r="A22" s="10" t="s">
        <v>42</v>
      </c>
      <c r="B22" s="3">
        <v>40</v>
      </c>
      <c r="C22" s="3">
        <v>38</v>
      </c>
      <c r="D22" s="3">
        <v>58</v>
      </c>
      <c r="E22" s="59">
        <f t="shared" si="1"/>
        <v>136</v>
      </c>
      <c r="F22" s="15"/>
      <c r="G22" s="46"/>
      <c r="H22" s="10" t="s">
        <v>24</v>
      </c>
      <c r="I22" s="3">
        <v>72</v>
      </c>
      <c r="J22" s="46"/>
    </row>
    <row r="23" spans="1:10" ht="12.75">
      <c r="A23" s="10" t="s">
        <v>15</v>
      </c>
      <c r="B23" s="3">
        <v>38</v>
      </c>
      <c r="C23" s="3">
        <v>35</v>
      </c>
      <c r="D23" s="3">
        <v>56</v>
      </c>
      <c r="E23" s="59">
        <f t="shared" si="1"/>
        <v>129</v>
      </c>
      <c r="F23" s="15"/>
      <c r="G23" s="46"/>
      <c r="H23" s="25" t="s">
        <v>112</v>
      </c>
      <c r="I23" s="3">
        <v>70</v>
      </c>
      <c r="J23" s="46"/>
    </row>
    <row r="24" spans="1:10" ht="12.75">
      <c r="A24" s="10" t="s">
        <v>11</v>
      </c>
      <c r="B24" s="3">
        <v>40</v>
      </c>
      <c r="C24" s="3">
        <v>42</v>
      </c>
      <c r="D24" s="3">
        <v>46</v>
      </c>
      <c r="E24" s="59">
        <f t="shared" si="1"/>
        <v>128</v>
      </c>
      <c r="F24" s="15"/>
      <c r="G24" s="46"/>
      <c r="H24" s="10" t="s">
        <v>41</v>
      </c>
      <c r="I24" s="3">
        <v>70</v>
      </c>
      <c r="J24" s="46"/>
    </row>
    <row r="25" spans="1:10" ht="12.75">
      <c r="A25" s="10" t="s">
        <v>38</v>
      </c>
      <c r="B25" s="3">
        <v>29</v>
      </c>
      <c r="C25" s="3">
        <v>33</v>
      </c>
      <c r="D25" s="3">
        <v>60</v>
      </c>
      <c r="E25" s="59">
        <f t="shared" si="1"/>
        <v>122</v>
      </c>
      <c r="F25" s="15"/>
      <c r="G25" s="46"/>
      <c r="H25" s="10" t="s">
        <v>38</v>
      </c>
      <c r="I25" s="3">
        <v>60</v>
      </c>
      <c r="J25" s="46"/>
    </row>
    <row r="26" spans="1:10" ht="12.75">
      <c r="A26" s="10" t="s">
        <v>70</v>
      </c>
      <c r="B26" s="3">
        <v>35</v>
      </c>
      <c r="C26" s="3">
        <v>34</v>
      </c>
      <c r="D26" s="3">
        <v>52</v>
      </c>
      <c r="E26" s="59">
        <f t="shared" si="1"/>
        <v>121</v>
      </c>
      <c r="F26" s="15"/>
      <c r="G26" s="46"/>
      <c r="H26" s="10" t="s">
        <v>42</v>
      </c>
      <c r="I26" s="3">
        <v>58</v>
      </c>
      <c r="J26" s="46"/>
    </row>
    <row r="27" spans="1:10" ht="12.75">
      <c r="A27" s="10" t="s">
        <v>71</v>
      </c>
      <c r="B27" s="3">
        <v>34</v>
      </c>
      <c r="C27" s="3">
        <v>35</v>
      </c>
      <c r="D27" s="3">
        <v>52</v>
      </c>
      <c r="E27" s="59">
        <f t="shared" si="1"/>
        <v>121</v>
      </c>
      <c r="F27" s="15"/>
      <c r="G27" s="46"/>
      <c r="H27" s="10" t="s">
        <v>15</v>
      </c>
      <c r="I27" s="3">
        <v>56</v>
      </c>
      <c r="J27" s="46"/>
    </row>
    <row r="28" spans="1:10" ht="12.75">
      <c r="A28" s="10" t="s">
        <v>22</v>
      </c>
      <c r="B28" s="3">
        <v>31</v>
      </c>
      <c r="C28" s="3">
        <v>32</v>
      </c>
      <c r="D28" s="3">
        <v>52</v>
      </c>
      <c r="E28" s="59">
        <f t="shared" si="1"/>
        <v>115</v>
      </c>
      <c r="F28" s="15"/>
      <c r="G28" s="46"/>
      <c r="H28" s="10" t="s">
        <v>9</v>
      </c>
      <c r="I28" s="3">
        <v>54</v>
      </c>
      <c r="J28" s="46"/>
    </row>
    <row r="29" spans="1:10" ht="12.75">
      <c r="A29" s="25" t="s">
        <v>111</v>
      </c>
      <c r="B29" s="3">
        <v>22</v>
      </c>
      <c r="C29" s="3">
        <v>13</v>
      </c>
      <c r="D29" s="3">
        <v>74</v>
      </c>
      <c r="E29" s="59">
        <f t="shared" si="1"/>
        <v>109</v>
      </c>
      <c r="F29" s="15"/>
      <c r="G29" s="46"/>
      <c r="H29" s="10" t="s">
        <v>70</v>
      </c>
      <c r="I29" s="3">
        <v>52</v>
      </c>
      <c r="J29" s="46"/>
    </row>
    <row r="30" spans="1:10" ht="12.75">
      <c r="A30" s="25" t="s">
        <v>112</v>
      </c>
      <c r="B30" s="3">
        <v>14</v>
      </c>
      <c r="C30" s="3">
        <v>23</v>
      </c>
      <c r="D30" s="3">
        <v>70</v>
      </c>
      <c r="E30" s="59">
        <f t="shared" si="1"/>
        <v>107</v>
      </c>
      <c r="F30" s="15"/>
      <c r="G30" s="46"/>
      <c r="H30" s="10" t="s">
        <v>18</v>
      </c>
      <c r="I30" s="3">
        <v>52</v>
      </c>
      <c r="J30" s="46"/>
    </row>
    <row r="31" spans="1:10" ht="12.75">
      <c r="A31" s="10" t="s">
        <v>9</v>
      </c>
      <c r="B31" s="3">
        <v>25</v>
      </c>
      <c r="C31" s="3">
        <v>17</v>
      </c>
      <c r="D31" s="3">
        <v>54</v>
      </c>
      <c r="E31" s="59">
        <f t="shared" si="1"/>
        <v>96</v>
      </c>
      <c r="F31" s="15"/>
      <c r="G31" s="46"/>
      <c r="H31" s="10" t="s">
        <v>71</v>
      </c>
      <c r="I31" s="3">
        <v>52</v>
      </c>
      <c r="J31" s="46"/>
    </row>
    <row r="32" spans="1:10" ht="12.75">
      <c r="A32" s="10" t="s">
        <v>18</v>
      </c>
      <c r="B32" s="3">
        <v>14</v>
      </c>
      <c r="C32" s="3">
        <v>15</v>
      </c>
      <c r="D32" s="3">
        <v>52</v>
      </c>
      <c r="E32" s="59">
        <f t="shared" si="1"/>
        <v>81</v>
      </c>
      <c r="F32" s="15"/>
      <c r="G32" s="46"/>
      <c r="H32" s="10" t="s">
        <v>22</v>
      </c>
      <c r="I32" s="3">
        <v>52</v>
      </c>
      <c r="J32" s="46"/>
    </row>
    <row r="33" spans="1:10" ht="12.75">
      <c r="A33" s="10" t="s">
        <v>72</v>
      </c>
      <c r="B33" s="3">
        <v>10</v>
      </c>
      <c r="C33" s="3">
        <v>20</v>
      </c>
      <c r="D33" s="3">
        <v>48</v>
      </c>
      <c r="E33" s="59">
        <f t="shared" si="1"/>
        <v>78</v>
      </c>
      <c r="F33" s="15"/>
      <c r="G33" s="46"/>
      <c r="H33" s="10" t="s">
        <v>72</v>
      </c>
      <c r="I33" s="3">
        <v>48</v>
      </c>
      <c r="J33" s="46"/>
    </row>
    <row r="34" spans="1:10" ht="12.75">
      <c r="A34" s="25" t="s">
        <v>110</v>
      </c>
      <c r="B34" s="3">
        <v>11</v>
      </c>
      <c r="C34" s="3">
        <v>17</v>
      </c>
      <c r="D34" s="3">
        <v>46</v>
      </c>
      <c r="E34" s="59">
        <f t="shared" si="1"/>
        <v>74</v>
      </c>
      <c r="F34" s="15"/>
      <c r="G34" s="46"/>
      <c r="H34" s="25" t="s">
        <v>110</v>
      </c>
      <c r="I34" s="3">
        <v>46</v>
      </c>
      <c r="J34" s="46"/>
    </row>
    <row r="35" spans="7:10" ht="12.75">
      <c r="G35" s="46"/>
      <c r="H35" s="10" t="s">
        <v>11</v>
      </c>
      <c r="I35" s="3">
        <v>46</v>
      </c>
      <c r="J35" s="46"/>
    </row>
    <row r="36" spans="7:10" ht="12.75">
      <c r="G36" s="46"/>
      <c r="J36" s="4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B10">
      <selection activeCell="H22" sqref="H22"/>
    </sheetView>
  </sheetViews>
  <sheetFormatPr defaultColWidth="11.421875" defaultRowHeight="12.75"/>
  <cols>
    <col min="1" max="1" width="23.421875" style="11" bestFit="1" customWidth="1"/>
    <col min="2" max="2" width="8.8515625" style="32" bestFit="1" customWidth="1"/>
    <col min="3" max="3" width="11.8515625" style="32" bestFit="1" customWidth="1"/>
    <col min="4" max="4" width="9.8515625" style="32" bestFit="1" customWidth="1"/>
    <col min="5" max="5" width="8.57421875" style="32" bestFit="1" customWidth="1"/>
    <col min="6" max="6" width="6.140625" style="11" bestFit="1" customWidth="1"/>
    <col min="7" max="7" width="4.140625" style="11" customWidth="1"/>
    <col min="8" max="8" width="23.421875" style="11" bestFit="1" customWidth="1"/>
    <col min="9" max="9" width="11.421875" style="32" customWidth="1"/>
    <col min="10" max="10" width="4.421875" style="11" customWidth="1"/>
    <col min="11" max="11" width="23.421875" style="11" bestFit="1" customWidth="1"/>
    <col min="12" max="12" width="11.8515625" style="32" bestFit="1" customWidth="1"/>
    <col min="13" max="16384" width="11.421875" style="11" customWidth="1"/>
  </cols>
  <sheetData>
    <row r="1" spans="1:12" ht="12.75">
      <c r="A1" s="41" t="s">
        <v>62</v>
      </c>
      <c r="B1" s="53" t="s">
        <v>53</v>
      </c>
      <c r="C1" s="51" t="s">
        <v>55</v>
      </c>
      <c r="D1" s="53" t="s">
        <v>54</v>
      </c>
      <c r="E1" s="53" t="s">
        <v>51</v>
      </c>
      <c r="F1" s="19" t="s">
        <v>52</v>
      </c>
      <c r="G1" s="46"/>
      <c r="H1" s="41" t="s">
        <v>62</v>
      </c>
      <c r="I1" s="53" t="s">
        <v>53</v>
      </c>
      <c r="J1" s="47"/>
      <c r="K1" s="41" t="s">
        <v>62</v>
      </c>
      <c r="L1" s="51" t="s">
        <v>55</v>
      </c>
    </row>
    <row r="2" spans="1:12" ht="12.75">
      <c r="A2" s="38" t="s">
        <v>49</v>
      </c>
      <c r="B2" s="8">
        <v>18</v>
      </c>
      <c r="C2" s="8">
        <v>24</v>
      </c>
      <c r="D2" s="8">
        <v>40</v>
      </c>
      <c r="E2" s="8">
        <f aca="true" t="shared" si="0" ref="E2:E17">SUM(B2:D2)</f>
        <v>82</v>
      </c>
      <c r="F2" s="30"/>
      <c r="G2" s="46"/>
      <c r="H2" s="23" t="s">
        <v>34</v>
      </c>
      <c r="I2" s="8">
        <v>45</v>
      </c>
      <c r="J2" s="48"/>
      <c r="K2" s="23" t="s">
        <v>8</v>
      </c>
      <c r="L2" s="8">
        <v>44</v>
      </c>
    </row>
    <row r="3" spans="1:12" ht="12.75">
      <c r="A3" s="12" t="s">
        <v>98</v>
      </c>
      <c r="B3" s="8">
        <v>33</v>
      </c>
      <c r="C3" s="8">
        <v>34</v>
      </c>
      <c r="D3" s="8">
        <v>22</v>
      </c>
      <c r="E3" s="8">
        <f t="shared" si="0"/>
        <v>89</v>
      </c>
      <c r="F3" s="30"/>
      <c r="G3" s="46"/>
      <c r="H3" s="10" t="s">
        <v>8</v>
      </c>
      <c r="I3" s="8">
        <v>40</v>
      </c>
      <c r="J3" s="27"/>
      <c r="K3" s="10" t="s">
        <v>36</v>
      </c>
      <c r="L3" s="8">
        <v>44</v>
      </c>
    </row>
    <row r="4" spans="1:12" ht="12.75">
      <c r="A4" s="12" t="s">
        <v>50</v>
      </c>
      <c r="B4" s="8">
        <v>20</v>
      </c>
      <c r="C4" s="8">
        <v>37</v>
      </c>
      <c r="D4" s="8">
        <v>16</v>
      </c>
      <c r="E4" s="8">
        <f t="shared" si="0"/>
        <v>73</v>
      </c>
      <c r="F4" s="30"/>
      <c r="G4" s="46"/>
      <c r="H4" s="10" t="s">
        <v>36</v>
      </c>
      <c r="I4" s="8">
        <v>39</v>
      </c>
      <c r="J4" s="27"/>
      <c r="K4" s="10" t="s">
        <v>63</v>
      </c>
      <c r="L4" s="8">
        <v>44</v>
      </c>
    </row>
    <row r="5" spans="1:12" ht="12.75">
      <c r="A5" s="10" t="s">
        <v>8</v>
      </c>
      <c r="B5" s="8">
        <v>40</v>
      </c>
      <c r="C5" s="8">
        <v>44</v>
      </c>
      <c r="D5" s="8">
        <v>70</v>
      </c>
      <c r="E5" s="8">
        <f t="shared" si="0"/>
        <v>154</v>
      </c>
      <c r="F5" s="30"/>
      <c r="G5" s="46"/>
      <c r="H5" s="10" t="s">
        <v>63</v>
      </c>
      <c r="I5" s="8">
        <v>39</v>
      </c>
      <c r="J5" s="27"/>
      <c r="K5" s="10" t="s">
        <v>44</v>
      </c>
      <c r="L5" s="8">
        <v>43</v>
      </c>
    </row>
    <row r="6" spans="1:12" ht="12.75">
      <c r="A6" s="10" t="s">
        <v>31</v>
      </c>
      <c r="B6" s="8">
        <v>29</v>
      </c>
      <c r="C6" s="8">
        <v>37</v>
      </c>
      <c r="D6" s="8">
        <v>18</v>
      </c>
      <c r="E6" s="8">
        <f t="shared" si="0"/>
        <v>84</v>
      </c>
      <c r="F6" s="30"/>
      <c r="G6" s="46"/>
      <c r="H6" s="10" t="s">
        <v>37</v>
      </c>
      <c r="I6" s="8">
        <v>36</v>
      </c>
      <c r="J6" s="27"/>
      <c r="K6" s="10" t="s">
        <v>32</v>
      </c>
      <c r="L6" s="8">
        <v>40</v>
      </c>
    </row>
    <row r="7" spans="1:12" ht="12.75">
      <c r="A7" s="10" t="s">
        <v>32</v>
      </c>
      <c r="B7" s="8">
        <v>15</v>
      </c>
      <c r="C7" s="8">
        <v>40</v>
      </c>
      <c r="D7" s="8">
        <v>20</v>
      </c>
      <c r="E7" s="8">
        <f t="shared" si="0"/>
        <v>75</v>
      </c>
      <c r="F7" s="30"/>
      <c r="G7" s="46"/>
      <c r="H7" s="10" t="s">
        <v>65</v>
      </c>
      <c r="I7" s="8">
        <v>35</v>
      </c>
      <c r="J7" s="27"/>
      <c r="K7" s="10" t="s">
        <v>34</v>
      </c>
      <c r="L7" s="8">
        <v>38</v>
      </c>
    </row>
    <row r="8" spans="1:12" ht="12.75">
      <c r="A8" s="10" t="s">
        <v>33</v>
      </c>
      <c r="B8" s="8">
        <v>24</v>
      </c>
      <c r="C8" s="8">
        <v>28</v>
      </c>
      <c r="D8" s="8">
        <v>18</v>
      </c>
      <c r="E8" s="8">
        <f t="shared" si="0"/>
        <v>70</v>
      </c>
      <c r="F8" s="30"/>
      <c r="G8" s="46"/>
      <c r="H8" s="10" t="s">
        <v>44</v>
      </c>
      <c r="I8" s="8">
        <v>35</v>
      </c>
      <c r="J8" s="27"/>
      <c r="K8" s="10" t="s">
        <v>35</v>
      </c>
      <c r="L8" s="8">
        <v>38</v>
      </c>
    </row>
    <row r="9" spans="1:12" ht="12.75">
      <c r="A9" s="10" t="s">
        <v>34</v>
      </c>
      <c r="B9" s="8">
        <v>45</v>
      </c>
      <c r="C9" s="8">
        <v>38</v>
      </c>
      <c r="D9" s="8">
        <v>70</v>
      </c>
      <c r="E9" s="8">
        <f t="shared" si="0"/>
        <v>153</v>
      </c>
      <c r="F9" s="30"/>
      <c r="G9" s="46"/>
      <c r="H9" s="10" t="s">
        <v>39</v>
      </c>
      <c r="I9" s="8">
        <v>34</v>
      </c>
      <c r="J9" s="27"/>
      <c r="K9" s="10" t="s">
        <v>37</v>
      </c>
      <c r="L9" s="8">
        <v>38</v>
      </c>
    </row>
    <row r="10" spans="1:12" ht="12.75">
      <c r="A10" s="10" t="s">
        <v>35</v>
      </c>
      <c r="B10" s="8">
        <v>31</v>
      </c>
      <c r="C10" s="8">
        <v>38</v>
      </c>
      <c r="D10" s="8">
        <v>16</v>
      </c>
      <c r="E10" s="8">
        <f t="shared" si="0"/>
        <v>85</v>
      </c>
      <c r="F10" s="30"/>
      <c r="G10" s="46"/>
      <c r="H10" s="12" t="s">
        <v>98</v>
      </c>
      <c r="I10" s="8">
        <v>33</v>
      </c>
      <c r="J10" s="27"/>
      <c r="K10" s="10" t="s">
        <v>96</v>
      </c>
      <c r="L10" s="8">
        <v>38</v>
      </c>
    </row>
    <row r="11" spans="1:12" ht="12.75">
      <c r="A11" s="10" t="s">
        <v>36</v>
      </c>
      <c r="B11" s="8">
        <v>39</v>
      </c>
      <c r="C11" s="8">
        <v>44</v>
      </c>
      <c r="D11" s="8">
        <v>50</v>
      </c>
      <c r="E11" s="8">
        <f t="shared" si="0"/>
        <v>133</v>
      </c>
      <c r="F11" s="30"/>
      <c r="G11" s="46"/>
      <c r="H11" s="10" t="s">
        <v>35</v>
      </c>
      <c r="I11" s="8">
        <v>31</v>
      </c>
      <c r="J11" s="27"/>
      <c r="K11" s="10" t="s">
        <v>39</v>
      </c>
      <c r="L11" s="8">
        <v>38</v>
      </c>
    </row>
    <row r="12" spans="1:12" ht="12.75">
      <c r="A12" s="10" t="s">
        <v>37</v>
      </c>
      <c r="B12" s="8">
        <v>36</v>
      </c>
      <c r="C12" s="8">
        <v>38</v>
      </c>
      <c r="D12" s="8">
        <v>38</v>
      </c>
      <c r="E12" s="8">
        <f t="shared" si="0"/>
        <v>112</v>
      </c>
      <c r="F12" s="30"/>
      <c r="G12" s="46"/>
      <c r="H12" s="10" t="s">
        <v>96</v>
      </c>
      <c r="I12" s="8">
        <v>30</v>
      </c>
      <c r="J12" s="27"/>
      <c r="K12" s="12" t="s">
        <v>50</v>
      </c>
      <c r="L12" s="8">
        <v>37</v>
      </c>
    </row>
    <row r="13" spans="1:12" ht="12.75">
      <c r="A13" s="10" t="s">
        <v>65</v>
      </c>
      <c r="B13" s="8">
        <v>35</v>
      </c>
      <c r="C13" s="8">
        <v>34</v>
      </c>
      <c r="D13" s="8">
        <v>48</v>
      </c>
      <c r="E13" s="8">
        <f t="shared" si="0"/>
        <v>117</v>
      </c>
      <c r="F13" s="30"/>
      <c r="G13" s="46"/>
      <c r="H13" s="10" t="s">
        <v>31</v>
      </c>
      <c r="I13" s="8">
        <v>29</v>
      </c>
      <c r="J13" s="27"/>
      <c r="K13" s="10" t="s">
        <v>31</v>
      </c>
      <c r="L13" s="8">
        <v>37</v>
      </c>
    </row>
    <row r="14" spans="1:12" ht="12.75">
      <c r="A14" s="10" t="s">
        <v>96</v>
      </c>
      <c r="B14" s="8">
        <v>30</v>
      </c>
      <c r="C14" s="8">
        <v>38</v>
      </c>
      <c r="D14" s="8">
        <v>30</v>
      </c>
      <c r="E14" s="8">
        <f t="shared" si="0"/>
        <v>98</v>
      </c>
      <c r="F14" s="30"/>
      <c r="G14" s="46"/>
      <c r="H14" s="10" t="s">
        <v>33</v>
      </c>
      <c r="I14" s="8">
        <v>24</v>
      </c>
      <c r="J14" s="27"/>
      <c r="K14" s="12" t="s">
        <v>98</v>
      </c>
      <c r="L14" s="8">
        <v>34</v>
      </c>
    </row>
    <row r="15" spans="1:12" ht="12.75">
      <c r="A15" s="10" t="s">
        <v>39</v>
      </c>
      <c r="B15" s="8">
        <v>34</v>
      </c>
      <c r="C15" s="8">
        <v>38</v>
      </c>
      <c r="D15" s="8">
        <v>50</v>
      </c>
      <c r="E15" s="8">
        <f t="shared" si="0"/>
        <v>122</v>
      </c>
      <c r="F15" s="30"/>
      <c r="G15" s="46"/>
      <c r="H15" s="12" t="s">
        <v>50</v>
      </c>
      <c r="I15" s="8">
        <v>20</v>
      </c>
      <c r="J15" s="27"/>
      <c r="K15" s="10" t="s">
        <v>65</v>
      </c>
      <c r="L15" s="8">
        <v>34</v>
      </c>
    </row>
    <row r="16" spans="1:12" ht="12.75">
      <c r="A16" s="23" t="s">
        <v>63</v>
      </c>
      <c r="B16" s="8">
        <v>39</v>
      </c>
      <c r="C16" s="8">
        <v>44</v>
      </c>
      <c r="D16" s="8">
        <v>50</v>
      </c>
      <c r="E16" s="8">
        <f t="shared" si="0"/>
        <v>133</v>
      </c>
      <c r="F16" s="30"/>
      <c r="G16" s="46"/>
      <c r="H16" s="38" t="s">
        <v>49</v>
      </c>
      <c r="I16" s="8">
        <v>18</v>
      </c>
      <c r="J16" s="48"/>
      <c r="K16" s="23" t="s">
        <v>33</v>
      </c>
      <c r="L16" s="8">
        <v>28</v>
      </c>
    </row>
    <row r="17" spans="1:12" ht="12.75">
      <c r="A17" s="10" t="s">
        <v>44</v>
      </c>
      <c r="B17" s="8">
        <v>35</v>
      </c>
      <c r="C17" s="8">
        <v>43</v>
      </c>
      <c r="D17" s="8">
        <v>6</v>
      </c>
      <c r="E17" s="8">
        <f t="shared" si="0"/>
        <v>84</v>
      </c>
      <c r="F17" s="30"/>
      <c r="G17" s="46"/>
      <c r="H17" s="10" t="s">
        <v>32</v>
      </c>
      <c r="I17" s="8">
        <v>15</v>
      </c>
      <c r="J17" s="27"/>
      <c r="K17" s="12" t="s">
        <v>49</v>
      </c>
      <c r="L17" s="8">
        <v>24</v>
      </c>
    </row>
    <row r="18" spans="1:12" ht="13.5" thickBot="1">
      <c r="A18" s="26"/>
      <c r="B18" s="54"/>
      <c r="C18" s="54"/>
      <c r="D18" s="54"/>
      <c r="E18" s="54"/>
      <c r="F18" s="28"/>
      <c r="G18" s="46"/>
      <c r="H18" s="46"/>
      <c r="I18" s="52"/>
      <c r="J18" s="46"/>
      <c r="K18" s="46"/>
      <c r="L18" s="52"/>
    </row>
    <row r="19" spans="1:10" ht="12.75">
      <c r="A19" s="23" t="s">
        <v>8</v>
      </c>
      <c r="B19" s="8">
        <v>40</v>
      </c>
      <c r="C19" s="8">
        <v>44</v>
      </c>
      <c r="D19" s="8">
        <v>70</v>
      </c>
      <c r="E19" s="8">
        <f aca="true" t="shared" si="1" ref="E19:E34">SUM(B19:D19)</f>
        <v>154</v>
      </c>
      <c r="F19" s="30" t="s">
        <v>101</v>
      </c>
      <c r="G19" s="46"/>
      <c r="H19" s="41" t="s">
        <v>62</v>
      </c>
      <c r="I19" s="53" t="s">
        <v>54</v>
      </c>
      <c r="J19" s="49"/>
    </row>
    <row r="20" spans="1:10" ht="12.75">
      <c r="A20" s="10" t="s">
        <v>34</v>
      </c>
      <c r="B20" s="8">
        <v>45</v>
      </c>
      <c r="C20" s="8">
        <v>38</v>
      </c>
      <c r="D20" s="8">
        <v>70</v>
      </c>
      <c r="E20" s="8">
        <f t="shared" si="1"/>
        <v>153</v>
      </c>
      <c r="F20" s="30" t="s">
        <v>102</v>
      </c>
      <c r="G20" s="46"/>
      <c r="H20" s="23" t="s">
        <v>8</v>
      </c>
      <c r="I20" s="8">
        <v>70</v>
      </c>
      <c r="J20" s="50"/>
    </row>
    <row r="21" spans="1:10" ht="12.75">
      <c r="A21" s="10" t="s">
        <v>36</v>
      </c>
      <c r="B21" s="8">
        <v>39</v>
      </c>
      <c r="C21" s="8">
        <v>44</v>
      </c>
      <c r="D21" s="8">
        <v>50</v>
      </c>
      <c r="E21" s="8">
        <f t="shared" si="1"/>
        <v>133</v>
      </c>
      <c r="F21" s="30" t="s">
        <v>103</v>
      </c>
      <c r="G21" s="46"/>
      <c r="H21" s="10" t="s">
        <v>34</v>
      </c>
      <c r="I21" s="8">
        <v>70</v>
      </c>
      <c r="J21" s="50"/>
    </row>
    <row r="22" spans="1:10" ht="12.75">
      <c r="A22" s="10" t="s">
        <v>63</v>
      </c>
      <c r="B22" s="8">
        <v>39</v>
      </c>
      <c r="C22" s="8">
        <v>44</v>
      </c>
      <c r="D22" s="8">
        <v>50</v>
      </c>
      <c r="E22" s="8">
        <f t="shared" si="1"/>
        <v>133</v>
      </c>
      <c r="F22" s="30"/>
      <c r="G22" s="46"/>
      <c r="H22" s="10" t="s">
        <v>36</v>
      </c>
      <c r="I22" s="8">
        <v>50</v>
      </c>
      <c r="J22" s="50"/>
    </row>
    <row r="23" spans="1:10" ht="12.75">
      <c r="A23" s="10" t="s">
        <v>39</v>
      </c>
      <c r="B23" s="8">
        <v>34</v>
      </c>
      <c r="C23" s="8">
        <v>38</v>
      </c>
      <c r="D23" s="8">
        <v>50</v>
      </c>
      <c r="E23" s="8">
        <f t="shared" si="1"/>
        <v>122</v>
      </c>
      <c r="F23" s="30"/>
      <c r="G23" s="46"/>
      <c r="H23" s="10" t="s">
        <v>39</v>
      </c>
      <c r="I23" s="8">
        <v>50</v>
      </c>
      <c r="J23" s="50"/>
    </row>
    <row r="24" spans="1:10" ht="12.75">
      <c r="A24" s="10" t="s">
        <v>65</v>
      </c>
      <c r="B24" s="8">
        <v>35</v>
      </c>
      <c r="C24" s="8">
        <v>34</v>
      </c>
      <c r="D24" s="8">
        <v>48</v>
      </c>
      <c r="E24" s="8">
        <f t="shared" si="1"/>
        <v>117</v>
      </c>
      <c r="F24" s="30"/>
      <c r="G24" s="46"/>
      <c r="H24" s="10" t="s">
        <v>63</v>
      </c>
      <c r="I24" s="8">
        <v>50</v>
      </c>
      <c r="J24" s="50"/>
    </row>
    <row r="25" spans="1:10" ht="12.75">
      <c r="A25" s="10" t="s">
        <v>37</v>
      </c>
      <c r="B25" s="8">
        <v>36</v>
      </c>
      <c r="C25" s="8">
        <v>38</v>
      </c>
      <c r="D25" s="8">
        <v>38</v>
      </c>
      <c r="E25" s="8">
        <f t="shared" si="1"/>
        <v>112</v>
      </c>
      <c r="F25" s="30"/>
      <c r="G25" s="46"/>
      <c r="H25" s="10" t="s">
        <v>65</v>
      </c>
      <c r="I25" s="8">
        <v>48</v>
      </c>
      <c r="J25" s="50"/>
    </row>
    <row r="26" spans="1:10" ht="12.75">
      <c r="A26" s="10" t="s">
        <v>96</v>
      </c>
      <c r="B26" s="8">
        <v>30</v>
      </c>
      <c r="C26" s="8">
        <v>38</v>
      </c>
      <c r="D26" s="8">
        <v>30</v>
      </c>
      <c r="E26" s="8">
        <f t="shared" si="1"/>
        <v>98</v>
      </c>
      <c r="F26" s="30"/>
      <c r="G26" s="46"/>
      <c r="H26" s="12" t="s">
        <v>49</v>
      </c>
      <c r="I26" s="8">
        <v>40</v>
      </c>
      <c r="J26" s="50"/>
    </row>
    <row r="27" spans="1:10" ht="12.75">
      <c r="A27" s="12" t="s">
        <v>98</v>
      </c>
      <c r="B27" s="8">
        <v>33</v>
      </c>
      <c r="C27" s="8">
        <v>34</v>
      </c>
      <c r="D27" s="8">
        <v>22</v>
      </c>
      <c r="E27" s="8">
        <f t="shared" si="1"/>
        <v>89</v>
      </c>
      <c r="F27" s="30"/>
      <c r="G27" s="46"/>
      <c r="H27" s="10" t="s">
        <v>37</v>
      </c>
      <c r="I27" s="8">
        <v>38</v>
      </c>
      <c r="J27" s="50"/>
    </row>
    <row r="28" spans="1:10" ht="12.75">
      <c r="A28" s="10" t="s">
        <v>35</v>
      </c>
      <c r="B28" s="8">
        <v>31</v>
      </c>
      <c r="C28" s="8">
        <v>38</v>
      </c>
      <c r="D28" s="8">
        <v>16</v>
      </c>
      <c r="E28" s="8">
        <f t="shared" si="1"/>
        <v>85</v>
      </c>
      <c r="F28" s="30"/>
      <c r="G28" s="46"/>
      <c r="H28" s="10" t="s">
        <v>96</v>
      </c>
      <c r="I28" s="8">
        <v>30</v>
      </c>
      <c r="J28" s="50"/>
    </row>
    <row r="29" spans="1:10" ht="12.75">
      <c r="A29" s="10" t="s">
        <v>31</v>
      </c>
      <c r="B29" s="8">
        <v>29</v>
      </c>
      <c r="C29" s="8">
        <v>37</v>
      </c>
      <c r="D29" s="8">
        <v>18</v>
      </c>
      <c r="E29" s="8">
        <f t="shared" si="1"/>
        <v>84</v>
      </c>
      <c r="F29" s="30"/>
      <c r="G29" s="46"/>
      <c r="H29" s="12" t="s">
        <v>98</v>
      </c>
      <c r="I29" s="8">
        <v>22</v>
      </c>
      <c r="J29" s="50"/>
    </row>
    <row r="30" spans="1:10" ht="12.75">
      <c r="A30" s="10" t="s">
        <v>44</v>
      </c>
      <c r="B30" s="8">
        <v>35</v>
      </c>
      <c r="C30" s="8">
        <v>43</v>
      </c>
      <c r="D30" s="8">
        <v>6</v>
      </c>
      <c r="E30" s="8">
        <f t="shared" si="1"/>
        <v>84</v>
      </c>
      <c r="F30" s="30"/>
      <c r="G30" s="46"/>
      <c r="H30" s="10" t="s">
        <v>32</v>
      </c>
      <c r="I30" s="8">
        <v>20</v>
      </c>
      <c r="J30" s="50"/>
    </row>
    <row r="31" spans="1:10" ht="12.75">
      <c r="A31" s="12" t="s">
        <v>49</v>
      </c>
      <c r="B31" s="8">
        <v>18</v>
      </c>
      <c r="C31" s="8">
        <v>24</v>
      </c>
      <c r="D31" s="8">
        <v>40</v>
      </c>
      <c r="E31" s="8">
        <f t="shared" si="1"/>
        <v>82</v>
      </c>
      <c r="F31" s="30"/>
      <c r="G31" s="46"/>
      <c r="H31" s="10" t="s">
        <v>31</v>
      </c>
      <c r="I31" s="8">
        <v>18</v>
      </c>
      <c r="J31" s="50"/>
    </row>
    <row r="32" spans="1:10" ht="12.75">
      <c r="A32" s="10" t="s">
        <v>32</v>
      </c>
      <c r="B32" s="8">
        <v>15</v>
      </c>
      <c r="C32" s="8">
        <v>40</v>
      </c>
      <c r="D32" s="8">
        <v>20</v>
      </c>
      <c r="E32" s="8">
        <f t="shared" si="1"/>
        <v>75</v>
      </c>
      <c r="F32" s="30"/>
      <c r="G32" s="46"/>
      <c r="H32" s="10" t="s">
        <v>33</v>
      </c>
      <c r="I32" s="8">
        <v>18</v>
      </c>
      <c r="J32" s="50"/>
    </row>
    <row r="33" spans="1:10" ht="12.75">
      <c r="A33" s="38" t="s">
        <v>50</v>
      </c>
      <c r="B33" s="8">
        <v>20</v>
      </c>
      <c r="C33" s="8">
        <v>37</v>
      </c>
      <c r="D33" s="8">
        <v>16</v>
      </c>
      <c r="E33" s="8">
        <f t="shared" si="1"/>
        <v>73</v>
      </c>
      <c r="F33" s="30"/>
      <c r="G33" s="46"/>
      <c r="H33" s="12" t="s">
        <v>50</v>
      </c>
      <c r="I33" s="8">
        <v>16</v>
      </c>
      <c r="J33" s="50"/>
    </row>
    <row r="34" spans="1:10" ht="12.75">
      <c r="A34" s="10" t="s">
        <v>33</v>
      </c>
      <c r="B34" s="8">
        <v>24</v>
      </c>
      <c r="C34" s="8">
        <v>28</v>
      </c>
      <c r="D34" s="8">
        <v>18</v>
      </c>
      <c r="E34" s="8">
        <f t="shared" si="1"/>
        <v>70</v>
      </c>
      <c r="F34" s="30"/>
      <c r="G34" s="46"/>
      <c r="H34" s="23" t="s">
        <v>35</v>
      </c>
      <c r="I34" s="8">
        <v>16</v>
      </c>
      <c r="J34" s="50"/>
    </row>
    <row r="35" spans="7:10" ht="12.75">
      <c r="G35" s="46"/>
      <c r="H35" s="10" t="s">
        <v>44</v>
      </c>
      <c r="I35" s="8">
        <v>6</v>
      </c>
      <c r="J35" s="50"/>
    </row>
    <row r="36" spans="7:10" ht="12.75">
      <c r="G36" s="46"/>
      <c r="J36" s="4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6">
      <selection activeCell="H20" sqref="H19:H20"/>
    </sheetView>
  </sheetViews>
  <sheetFormatPr defaultColWidth="11.421875" defaultRowHeight="12.75"/>
  <cols>
    <col min="1" max="1" width="25.8515625" style="11" customWidth="1"/>
    <col min="2" max="2" width="7.28125" style="32" bestFit="1" customWidth="1"/>
    <col min="3" max="3" width="5.140625" style="32" bestFit="1" customWidth="1"/>
    <col min="4" max="4" width="6.28125" style="32" bestFit="1" customWidth="1"/>
    <col min="5" max="5" width="4.57421875" style="32" bestFit="1" customWidth="1"/>
    <col min="6" max="6" width="5.00390625" style="11" customWidth="1"/>
    <col min="7" max="7" width="19.7109375" style="11" customWidth="1"/>
    <col min="8" max="8" width="7.28125" style="32" bestFit="1" customWidth="1"/>
    <col min="9" max="9" width="4.8515625" style="11" customWidth="1"/>
    <col min="10" max="10" width="11.421875" style="11" customWidth="1"/>
    <col min="11" max="11" width="5.140625" style="32" bestFit="1" customWidth="1"/>
    <col min="12" max="12" width="5.00390625" style="11" customWidth="1"/>
    <col min="13" max="13" width="11.421875" style="11" customWidth="1"/>
    <col min="14" max="14" width="16.8515625" style="11" customWidth="1"/>
    <col min="15" max="16384" width="11.421875" style="11" customWidth="1"/>
  </cols>
  <sheetData>
    <row r="1" spans="1:12" ht="25.5">
      <c r="A1" s="43" t="s">
        <v>60</v>
      </c>
      <c r="B1" s="65" t="s">
        <v>158</v>
      </c>
      <c r="C1" s="65" t="s">
        <v>159</v>
      </c>
      <c r="D1" s="65" t="s">
        <v>160</v>
      </c>
      <c r="E1" s="65" t="s">
        <v>161</v>
      </c>
      <c r="F1" s="64" t="s">
        <v>52</v>
      </c>
      <c r="G1" s="43" t="s">
        <v>60</v>
      </c>
      <c r="H1" s="65" t="s">
        <v>158</v>
      </c>
      <c r="I1" s="46"/>
      <c r="J1" s="43" t="s">
        <v>60</v>
      </c>
      <c r="K1" s="65" t="s">
        <v>159</v>
      </c>
      <c r="L1" s="46"/>
    </row>
    <row r="2" spans="1:12" ht="12.75">
      <c r="A2" s="12" t="s">
        <v>93</v>
      </c>
      <c r="B2" s="8">
        <v>34</v>
      </c>
      <c r="C2" s="8">
        <v>49</v>
      </c>
      <c r="D2" s="8">
        <v>42</v>
      </c>
      <c r="E2" s="8">
        <f aca="true" t="shared" si="0" ref="E2:E17">SUM(B2:D2)</f>
        <v>125</v>
      </c>
      <c r="F2" s="28"/>
      <c r="G2" s="10" t="s">
        <v>77</v>
      </c>
      <c r="H2" s="8">
        <v>49</v>
      </c>
      <c r="I2" s="46"/>
      <c r="J2" s="10" t="s">
        <v>25</v>
      </c>
      <c r="K2" s="8">
        <v>50</v>
      </c>
      <c r="L2" s="46"/>
    </row>
    <row r="3" spans="1:12" ht="12.75">
      <c r="A3" s="10" t="s">
        <v>94</v>
      </c>
      <c r="B3" s="8">
        <v>42</v>
      </c>
      <c r="C3" s="8">
        <v>24</v>
      </c>
      <c r="D3" s="8">
        <v>23</v>
      </c>
      <c r="E3" s="8">
        <f t="shared" si="0"/>
        <v>89</v>
      </c>
      <c r="F3" s="28"/>
      <c r="G3" s="25" t="s">
        <v>100</v>
      </c>
      <c r="H3" s="8">
        <v>48</v>
      </c>
      <c r="I3" s="46"/>
      <c r="J3" s="12" t="s">
        <v>93</v>
      </c>
      <c r="K3" s="8">
        <v>49</v>
      </c>
      <c r="L3" s="46"/>
    </row>
    <row r="4" spans="1:12" ht="12.75">
      <c r="A4" s="10" t="s">
        <v>95</v>
      </c>
      <c r="B4" s="8">
        <v>39</v>
      </c>
      <c r="C4" s="8">
        <v>30</v>
      </c>
      <c r="D4" s="8">
        <v>34</v>
      </c>
      <c r="E4" s="8">
        <f t="shared" si="0"/>
        <v>103</v>
      </c>
      <c r="F4" s="28"/>
      <c r="G4" s="10" t="s">
        <v>25</v>
      </c>
      <c r="H4" s="8">
        <v>48</v>
      </c>
      <c r="I4" s="46"/>
      <c r="J4" s="10" t="s">
        <v>7</v>
      </c>
      <c r="K4" s="8">
        <v>46</v>
      </c>
      <c r="L4" s="46"/>
    </row>
    <row r="5" spans="1:12" ht="12.75">
      <c r="A5" s="10" t="s">
        <v>7</v>
      </c>
      <c r="B5" s="8">
        <v>46</v>
      </c>
      <c r="C5" s="8">
        <v>46</v>
      </c>
      <c r="D5" s="8">
        <v>40</v>
      </c>
      <c r="E5" s="8">
        <f t="shared" si="0"/>
        <v>132</v>
      </c>
      <c r="F5" s="28"/>
      <c r="G5" s="10" t="s">
        <v>7</v>
      </c>
      <c r="H5" s="8">
        <v>46</v>
      </c>
      <c r="I5" s="46"/>
      <c r="J5" s="25" t="s">
        <v>100</v>
      </c>
      <c r="K5" s="8">
        <v>45</v>
      </c>
      <c r="L5" s="46"/>
    </row>
    <row r="6" spans="1:12" ht="25.5">
      <c r="A6" s="25" t="s">
        <v>99</v>
      </c>
      <c r="B6" s="8">
        <v>41</v>
      </c>
      <c r="C6" s="8">
        <v>36</v>
      </c>
      <c r="D6" s="8">
        <v>12</v>
      </c>
      <c r="E6" s="8">
        <f t="shared" si="0"/>
        <v>89</v>
      </c>
      <c r="F6" s="28"/>
      <c r="G6" s="10" t="s">
        <v>74</v>
      </c>
      <c r="H6" s="8">
        <v>45</v>
      </c>
      <c r="I6" s="46"/>
      <c r="J6" s="10" t="s">
        <v>76</v>
      </c>
      <c r="K6" s="8">
        <v>45</v>
      </c>
      <c r="L6" s="46"/>
    </row>
    <row r="7" spans="1:12" ht="12.75">
      <c r="A7" s="10" t="s">
        <v>13</v>
      </c>
      <c r="B7" s="8">
        <v>43</v>
      </c>
      <c r="C7" s="8">
        <v>32</v>
      </c>
      <c r="D7" s="8">
        <v>5</v>
      </c>
      <c r="E7" s="8">
        <f t="shared" si="0"/>
        <v>80</v>
      </c>
      <c r="F7" s="28"/>
      <c r="G7" s="10" t="s">
        <v>76</v>
      </c>
      <c r="H7" s="8">
        <v>45</v>
      </c>
      <c r="I7" s="46"/>
      <c r="J7" s="10" t="s">
        <v>77</v>
      </c>
      <c r="K7" s="8">
        <v>40</v>
      </c>
      <c r="L7" s="46"/>
    </row>
    <row r="8" spans="1:12" ht="38.25">
      <c r="A8" s="25" t="s">
        <v>100</v>
      </c>
      <c r="B8" s="8">
        <v>48</v>
      </c>
      <c r="C8" s="8">
        <v>45</v>
      </c>
      <c r="D8" s="8">
        <v>18</v>
      </c>
      <c r="E8" s="8">
        <f t="shared" si="0"/>
        <v>111</v>
      </c>
      <c r="F8" s="28"/>
      <c r="G8" s="10" t="s">
        <v>13</v>
      </c>
      <c r="H8" s="8">
        <v>43</v>
      </c>
      <c r="I8" s="46"/>
      <c r="J8" s="25" t="s">
        <v>99</v>
      </c>
      <c r="K8" s="8">
        <v>36</v>
      </c>
      <c r="L8" s="46"/>
    </row>
    <row r="9" spans="1:12" ht="12.75">
      <c r="A9" s="10" t="s">
        <v>74</v>
      </c>
      <c r="B9" s="8">
        <v>45</v>
      </c>
      <c r="C9" s="8">
        <v>35</v>
      </c>
      <c r="D9" s="8">
        <v>45</v>
      </c>
      <c r="E9" s="8">
        <f t="shared" si="0"/>
        <v>125</v>
      </c>
      <c r="F9" s="28"/>
      <c r="G9" s="10" t="s">
        <v>94</v>
      </c>
      <c r="H9" s="8">
        <v>42</v>
      </c>
      <c r="I9" s="46"/>
      <c r="J9" s="10" t="s">
        <v>74</v>
      </c>
      <c r="K9" s="8">
        <v>35</v>
      </c>
      <c r="L9" s="46"/>
    </row>
    <row r="10" spans="1:12" ht="12.75">
      <c r="A10" s="10" t="s">
        <v>75</v>
      </c>
      <c r="B10" s="8">
        <v>10</v>
      </c>
      <c r="C10" s="8">
        <v>8</v>
      </c>
      <c r="D10" s="8">
        <v>10</v>
      </c>
      <c r="E10" s="8">
        <f t="shared" si="0"/>
        <v>28</v>
      </c>
      <c r="F10" s="28"/>
      <c r="G10" s="10" t="s">
        <v>41</v>
      </c>
      <c r="H10" s="8">
        <v>42</v>
      </c>
      <c r="I10" s="46"/>
      <c r="J10" s="10" t="s">
        <v>40</v>
      </c>
      <c r="K10" s="8">
        <v>35</v>
      </c>
      <c r="L10" s="46"/>
    </row>
    <row r="11" spans="1:12" ht="38.25">
      <c r="A11" s="10" t="s">
        <v>76</v>
      </c>
      <c r="B11" s="8">
        <v>45</v>
      </c>
      <c r="C11" s="8">
        <v>45</v>
      </c>
      <c r="D11" s="8">
        <v>13</v>
      </c>
      <c r="E11" s="8">
        <f t="shared" si="0"/>
        <v>103</v>
      </c>
      <c r="F11" s="28"/>
      <c r="G11" s="25" t="s">
        <v>99</v>
      </c>
      <c r="H11" s="8">
        <v>41</v>
      </c>
      <c r="I11" s="46"/>
      <c r="J11" s="10" t="s">
        <v>41</v>
      </c>
      <c r="K11" s="8">
        <v>33</v>
      </c>
      <c r="L11" s="46"/>
    </row>
    <row r="12" spans="1:12" ht="12.75">
      <c r="A12" s="10" t="s">
        <v>77</v>
      </c>
      <c r="B12" s="8">
        <v>49</v>
      </c>
      <c r="C12" s="8">
        <v>40</v>
      </c>
      <c r="D12" s="8">
        <v>37</v>
      </c>
      <c r="E12" s="8">
        <f t="shared" si="0"/>
        <v>126</v>
      </c>
      <c r="F12" s="28"/>
      <c r="G12" s="10" t="s">
        <v>40</v>
      </c>
      <c r="H12" s="8">
        <v>41</v>
      </c>
      <c r="I12" s="46"/>
      <c r="J12" s="10" t="s">
        <v>13</v>
      </c>
      <c r="K12" s="8">
        <v>32</v>
      </c>
      <c r="L12" s="46"/>
    </row>
    <row r="13" spans="1:12" ht="12.75">
      <c r="A13" s="10" t="s">
        <v>78</v>
      </c>
      <c r="B13" s="8">
        <v>29</v>
      </c>
      <c r="C13" s="8">
        <v>23</v>
      </c>
      <c r="D13" s="8">
        <v>2</v>
      </c>
      <c r="E13" s="8">
        <f t="shared" si="0"/>
        <v>54</v>
      </c>
      <c r="F13" s="28"/>
      <c r="G13" s="10" t="s">
        <v>95</v>
      </c>
      <c r="H13" s="8">
        <v>39</v>
      </c>
      <c r="I13" s="46"/>
      <c r="J13" s="10" t="s">
        <v>95</v>
      </c>
      <c r="K13" s="8">
        <v>30</v>
      </c>
      <c r="L13" s="46"/>
    </row>
    <row r="14" spans="1:12" ht="12.75">
      <c r="A14" s="10" t="s">
        <v>25</v>
      </c>
      <c r="B14" s="8">
        <v>48</v>
      </c>
      <c r="C14" s="8">
        <v>50</v>
      </c>
      <c r="D14" s="8">
        <v>67</v>
      </c>
      <c r="E14" s="8">
        <f t="shared" si="0"/>
        <v>165</v>
      </c>
      <c r="F14" s="28"/>
      <c r="G14" s="12" t="s">
        <v>93</v>
      </c>
      <c r="H14" s="8">
        <v>34</v>
      </c>
      <c r="I14" s="46"/>
      <c r="J14" s="10" t="s">
        <v>94</v>
      </c>
      <c r="K14" s="8">
        <v>24</v>
      </c>
      <c r="L14" s="46"/>
    </row>
    <row r="15" spans="1:12" ht="12.75">
      <c r="A15" s="10" t="s">
        <v>40</v>
      </c>
      <c r="B15" s="8">
        <v>41</v>
      </c>
      <c r="C15" s="8">
        <v>35</v>
      </c>
      <c r="D15" s="8">
        <v>38</v>
      </c>
      <c r="E15" s="8">
        <f t="shared" si="0"/>
        <v>114</v>
      </c>
      <c r="F15" s="28"/>
      <c r="G15" s="10" t="s">
        <v>43</v>
      </c>
      <c r="H15" s="8">
        <v>33</v>
      </c>
      <c r="I15" s="46"/>
      <c r="J15" s="10" t="s">
        <v>78</v>
      </c>
      <c r="K15" s="8">
        <v>23</v>
      </c>
      <c r="L15" s="46"/>
    </row>
    <row r="16" spans="1:12" ht="12.75">
      <c r="A16" s="10" t="s">
        <v>41</v>
      </c>
      <c r="B16" s="8">
        <v>42</v>
      </c>
      <c r="C16" s="8">
        <v>33</v>
      </c>
      <c r="D16" s="8">
        <v>19</v>
      </c>
      <c r="E16" s="8">
        <f t="shared" si="0"/>
        <v>94</v>
      </c>
      <c r="F16" s="28"/>
      <c r="G16" s="10" t="s">
        <v>78</v>
      </c>
      <c r="H16" s="8">
        <v>29</v>
      </c>
      <c r="I16" s="46"/>
      <c r="J16" s="10" t="s">
        <v>43</v>
      </c>
      <c r="K16" s="8">
        <v>17</v>
      </c>
      <c r="L16" s="46"/>
    </row>
    <row r="17" spans="1:12" ht="12.75">
      <c r="A17" s="10" t="s">
        <v>43</v>
      </c>
      <c r="B17" s="8">
        <v>33</v>
      </c>
      <c r="C17" s="8">
        <v>17</v>
      </c>
      <c r="D17" s="8">
        <v>22</v>
      </c>
      <c r="E17" s="8">
        <f t="shared" si="0"/>
        <v>72</v>
      </c>
      <c r="F17" s="28"/>
      <c r="G17" s="10" t="s">
        <v>75</v>
      </c>
      <c r="H17" s="8">
        <v>10</v>
      </c>
      <c r="I17" s="46"/>
      <c r="J17" s="10" t="s">
        <v>75</v>
      </c>
      <c r="K17" s="8">
        <v>8</v>
      </c>
      <c r="L17" s="46"/>
    </row>
    <row r="18" spans="1:12" ht="13.5" thickBot="1">
      <c r="A18" s="26"/>
      <c r="B18" s="54"/>
      <c r="C18" s="54"/>
      <c r="D18" s="54"/>
      <c r="E18" s="54"/>
      <c r="F18" s="28"/>
      <c r="G18" s="46"/>
      <c r="H18" s="52"/>
      <c r="I18" s="46"/>
      <c r="J18" s="46"/>
      <c r="K18" s="52"/>
      <c r="L18" s="46"/>
    </row>
    <row r="19" spans="1:9" ht="25.5">
      <c r="A19" s="10" t="s">
        <v>25</v>
      </c>
      <c r="B19" s="8">
        <v>48</v>
      </c>
      <c r="C19" s="8">
        <v>50</v>
      </c>
      <c r="D19" s="8">
        <v>67</v>
      </c>
      <c r="E19" s="8">
        <f aca="true" t="shared" si="1" ref="E19:E34">SUM(B19:D19)</f>
        <v>165</v>
      </c>
      <c r="F19" s="28"/>
      <c r="G19" s="43" t="s">
        <v>60</v>
      </c>
      <c r="H19" s="65" t="s">
        <v>160</v>
      </c>
      <c r="I19" s="46"/>
    </row>
    <row r="20" spans="1:9" ht="12.75">
      <c r="A20" s="10" t="s">
        <v>7</v>
      </c>
      <c r="B20" s="8">
        <v>46</v>
      </c>
      <c r="C20" s="8">
        <v>46</v>
      </c>
      <c r="D20" s="8">
        <v>40</v>
      </c>
      <c r="E20" s="8">
        <f t="shared" si="1"/>
        <v>132</v>
      </c>
      <c r="F20" s="28"/>
      <c r="G20" s="10" t="s">
        <v>25</v>
      </c>
      <c r="H20" s="8">
        <v>67</v>
      </c>
      <c r="I20" s="46"/>
    </row>
    <row r="21" spans="1:9" ht="12.75">
      <c r="A21" s="10" t="s">
        <v>77</v>
      </c>
      <c r="B21" s="8">
        <v>49</v>
      </c>
      <c r="C21" s="8">
        <v>40</v>
      </c>
      <c r="D21" s="8">
        <v>37</v>
      </c>
      <c r="E21" s="8">
        <f t="shared" si="1"/>
        <v>126</v>
      </c>
      <c r="F21" s="28"/>
      <c r="G21" s="10" t="s">
        <v>74</v>
      </c>
      <c r="H21" s="8">
        <v>45</v>
      </c>
      <c r="I21" s="46"/>
    </row>
    <row r="22" spans="1:9" ht="12.75">
      <c r="A22" s="12" t="s">
        <v>93</v>
      </c>
      <c r="B22" s="8">
        <v>34</v>
      </c>
      <c r="C22" s="8">
        <v>49</v>
      </c>
      <c r="D22" s="8">
        <v>42</v>
      </c>
      <c r="E22" s="8">
        <f t="shared" si="1"/>
        <v>125</v>
      </c>
      <c r="F22" s="28"/>
      <c r="G22" s="12" t="s">
        <v>93</v>
      </c>
      <c r="H22" s="8">
        <v>42</v>
      </c>
      <c r="I22" s="46"/>
    </row>
    <row r="23" spans="1:9" ht="12.75">
      <c r="A23" s="10" t="s">
        <v>74</v>
      </c>
      <c r="B23" s="8">
        <v>45</v>
      </c>
      <c r="C23" s="8">
        <v>35</v>
      </c>
      <c r="D23" s="8">
        <v>45</v>
      </c>
      <c r="E23" s="8">
        <f t="shared" si="1"/>
        <v>125</v>
      </c>
      <c r="F23" s="28"/>
      <c r="G23" s="10" t="s">
        <v>7</v>
      </c>
      <c r="H23" s="8">
        <v>40</v>
      </c>
      <c r="I23" s="46"/>
    </row>
    <row r="24" spans="1:9" ht="12.75">
      <c r="A24" s="10" t="s">
        <v>40</v>
      </c>
      <c r="B24" s="8">
        <v>41</v>
      </c>
      <c r="C24" s="8">
        <v>35</v>
      </c>
      <c r="D24" s="8">
        <v>38</v>
      </c>
      <c r="E24" s="8">
        <f t="shared" si="1"/>
        <v>114</v>
      </c>
      <c r="F24" s="28"/>
      <c r="G24" s="10" t="s">
        <v>40</v>
      </c>
      <c r="H24" s="8">
        <v>38</v>
      </c>
      <c r="I24" s="46"/>
    </row>
    <row r="25" spans="1:9" ht="12.75">
      <c r="A25" s="25" t="s">
        <v>100</v>
      </c>
      <c r="B25" s="8">
        <v>48</v>
      </c>
      <c r="C25" s="8">
        <v>45</v>
      </c>
      <c r="D25" s="8">
        <v>18</v>
      </c>
      <c r="E25" s="8">
        <f t="shared" si="1"/>
        <v>111</v>
      </c>
      <c r="F25" s="28"/>
      <c r="G25" s="10" t="s">
        <v>77</v>
      </c>
      <c r="H25" s="8">
        <v>37</v>
      </c>
      <c r="I25" s="46"/>
    </row>
    <row r="26" spans="1:9" ht="12.75">
      <c r="A26" s="10" t="s">
        <v>95</v>
      </c>
      <c r="B26" s="8">
        <v>39</v>
      </c>
      <c r="C26" s="8">
        <v>30</v>
      </c>
      <c r="D26" s="8">
        <v>34</v>
      </c>
      <c r="E26" s="8">
        <f t="shared" si="1"/>
        <v>103</v>
      </c>
      <c r="F26" s="28"/>
      <c r="G26" s="10" t="s">
        <v>95</v>
      </c>
      <c r="H26" s="8">
        <v>34</v>
      </c>
      <c r="I26" s="46"/>
    </row>
    <row r="27" spans="1:9" ht="12.75">
      <c r="A27" s="10" t="s">
        <v>76</v>
      </c>
      <c r="B27" s="8">
        <v>45</v>
      </c>
      <c r="C27" s="8">
        <v>45</v>
      </c>
      <c r="D27" s="8">
        <v>13</v>
      </c>
      <c r="E27" s="8">
        <f t="shared" si="1"/>
        <v>103</v>
      </c>
      <c r="F27" s="28"/>
      <c r="G27" s="10" t="s">
        <v>94</v>
      </c>
      <c r="H27" s="8">
        <v>23</v>
      </c>
      <c r="I27" s="46"/>
    </row>
    <row r="28" spans="1:9" ht="12.75">
      <c r="A28" s="10" t="s">
        <v>41</v>
      </c>
      <c r="B28" s="8">
        <v>42</v>
      </c>
      <c r="C28" s="8">
        <v>33</v>
      </c>
      <c r="D28" s="8">
        <v>19</v>
      </c>
      <c r="E28" s="8">
        <f t="shared" si="1"/>
        <v>94</v>
      </c>
      <c r="F28" s="28"/>
      <c r="G28" s="10" t="s">
        <v>43</v>
      </c>
      <c r="H28" s="8">
        <v>22</v>
      </c>
      <c r="I28" s="46"/>
    </row>
    <row r="29" spans="1:9" ht="12.75">
      <c r="A29" s="10" t="s">
        <v>94</v>
      </c>
      <c r="B29" s="8">
        <v>42</v>
      </c>
      <c r="C29" s="8">
        <v>24</v>
      </c>
      <c r="D29" s="8">
        <v>23</v>
      </c>
      <c r="E29" s="8">
        <f t="shared" si="1"/>
        <v>89</v>
      </c>
      <c r="F29" s="28"/>
      <c r="G29" s="10" t="s">
        <v>41</v>
      </c>
      <c r="H29" s="8">
        <v>19</v>
      </c>
      <c r="I29" s="46"/>
    </row>
    <row r="30" spans="1:9" ht="25.5">
      <c r="A30" s="25" t="s">
        <v>99</v>
      </c>
      <c r="B30" s="8">
        <v>41</v>
      </c>
      <c r="C30" s="8">
        <v>36</v>
      </c>
      <c r="D30" s="8">
        <v>12</v>
      </c>
      <c r="E30" s="8">
        <f t="shared" si="1"/>
        <v>89</v>
      </c>
      <c r="F30" s="28"/>
      <c r="G30" s="25" t="s">
        <v>100</v>
      </c>
      <c r="H30" s="8">
        <v>18</v>
      </c>
      <c r="I30" s="46"/>
    </row>
    <row r="31" spans="1:9" ht="12.75">
      <c r="A31" s="10" t="s">
        <v>13</v>
      </c>
      <c r="B31" s="8">
        <v>43</v>
      </c>
      <c r="C31" s="8">
        <v>32</v>
      </c>
      <c r="D31" s="8">
        <v>5</v>
      </c>
      <c r="E31" s="8">
        <f t="shared" si="1"/>
        <v>80</v>
      </c>
      <c r="F31" s="28"/>
      <c r="G31" s="10" t="s">
        <v>76</v>
      </c>
      <c r="H31" s="8">
        <v>13</v>
      </c>
      <c r="I31" s="46"/>
    </row>
    <row r="32" spans="1:9" ht="38.25">
      <c r="A32" s="10" t="s">
        <v>43</v>
      </c>
      <c r="B32" s="8">
        <v>33</v>
      </c>
      <c r="C32" s="8">
        <v>17</v>
      </c>
      <c r="D32" s="8">
        <v>22</v>
      </c>
      <c r="E32" s="8">
        <f t="shared" si="1"/>
        <v>72</v>
      </c>
      <c r="F32" s="28"/>
      <c r="G32" s="25" t="s">
        <v>99</v>
      </c>
      <c r="H32" s="8">
        <v>12</v>
      </c>
      <c r="I32" s="46"/>
    </row>
    <row r="33" spans="1:9" ht="12.75">
      <c r="A33" s="10" t="s">
        <v>78</v>
      </c>
      <c r="B33" s="8">
        <v>29</v>
      </c>
      <c r="C33" s="8">
        <v>23</v>
      </c>
      <c r="D33" s="8">
        <v>2</v>
      </c>
      <c r="E33" s="8">
        <f t="shared" si="1"/>
        <v>54</v>
      </c>
      <c r="F33" s="28"/>
      <c r="G33" s="10" t="s">
        <v>75</v>
      </c>
      <c r="H33" s="8">
        <v>10</v>
      </c>
      <c r="I33" s="46"/>
    </row>
    <row r="34" spans="1:9" ht="12.75">
      <c r="A34" s="10" t="s">
        <v>75</v>
      </c>
      <c r="B34" s="8">
        <v>10</v>
      </c>
      <c r="C34" s="8">
        <v>8</v>
      </c>
      <c r="D34" s="8">
        <v>10</v>
      </c>
      <c r="E34" s="8">
        <f t="shared" si="1"/>
        <v>28</v>
      </c>
      <c r="F34" s="28"/>
      <c r="G34" s="10" t="s">
        <v>13</v>
      </c>
      <c r="H34" s="8">
        <v>5</v>
      </c>
      <c r="I34" s="46"/>
    </row>
    <row r="35" spans="6:9" ht="12.75">
      <c r="F35" s="46"/>
      <c r="G35" s="10" t="s">
        <v>78</v>
      </c>
      <c r="H35" s="8">
        <v>2</v>
      </c>
      <c r="I35" s="46"/>
    </row>
    <row r="36" spans="6:9" ht="12.75">
      <c r="F36" s="46"/>
      <c r="I36" s="4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6">
      <selection activeCell="K10" sqref="K10"/>
    </sheetView>
  </sheetViews>
  <sheetFormatPr defaultColWidth="11.421875" defaultRowHeight="12.75"/>
  <cols>
    <col min="1" max="1" width="19.140625" style="11" bestFit="1" customWidth="1"/>
    <col min="2" max="2" width="8.57421875" style="32" bestFit="1" customWidth="1"/>
    <col min="3" max="3" width="5.8515625" style="32" bestFit="1" customWidth="1"/>
    <col min="4" max="4" width="9.7109375" style="32" bestFit="1" customWidth="1"/>
    <col min="5" max="5" width="8.140625" style="32" bestFit="1" customWidth="1"/>
    <col min="6" max="6" width="6.140625" style="11" bestFit="1" customWidth="1"/>
    <col min="7" max="7" width="5.00390625" style="11" customWidth="1"/>
    <col min="8" max="8" width="19.140625" style="11" bestFit="1" customWidth="1"/>
    <col min="9" max="9" width="7.140625" style="32" bestFit="1" customWidth="1"/>
    <col min="10" max="10" width="5.28125" style="11" customWidth="1"/>
    <col min="11" max="11" width="19.140625" style="11" bestFit="1" customWidth="1"/>
    <col min="12" max="12" width="3.57421875" style="32" bestFit="1" customWidth="1"/>
    <col min="13" max="13" width="4.7109375" style="11" customWidth="1"/>
    <col min="14" max="16384" width="11.421875" style="11" customWidth="1"/>
  </cols>
  <sheetData>
    <row r="1" spans="1:13" ht="25.5">
      <c r="A1" s="12" t="s">
        <v>56</v>
      </c>
      <c r="B1" s="68" t="s">
        <v>162</v>
      </c>
      <c r="C1" s="68" t="s">
        <v>163</v>
      </c>
      <c r="D1" s="68" t="s">
        <v>164</v>
      </c>
      <c r="E1" s="68" t="s">
        <v>161</v>
      </c>
      <c r="F1" s="12" t="s">
        <v>52</v>
      </c>
      <c r="G1" s="27"/>
      <c r="H1" s="12" t="s">
        <v>56</v>
      </c>
      <c r="I1" s="68" t="s">
        <v>162</v>
      </c>
      <c r="J1" s="27"/>
      <c r="K1" s="12" t="s">
        <v>56</v>
      </c>
      <c r="L1" s="68" t="s">
        <v>163</v>
      </c>
      <c r="M1" s="46"/>
    </row>
    <row r="2" spans="1:13" ht="12.75">
      <c r="A2" s="44" t="s">
        <v>79</v>
      </c>
      <c r="B2" s="66">
        <v>89</v>
      </c>
      <c r="C2" s="66">
        <v>47</v>
      </c>
      <c r="D2" s="66">
        <v>35</v>
      </c>
      <c r="E2" s="66">
        <f aca="true" t="shared" si="0" ref="E2:E8">SUM(B2:D2)</f>
        <v>171</v>
      </c>
      <c r="F2" s="67"/>
      <c r="G2" s="46"/>
      <c r="H2" s="44" t="s">
        <v>83</v>
      </c>
      <c r="I2" s="66">
        <v>92</v>
      </c>
      <c r="J2" s="46"/>
      <c r="K2" s="44" t="s">
        <v>82</v>
      </c>
      <c r="L2" s="66">
        <v>49</v>
      </c>
      <c r="M2" s="46"/>
    </row>
    <row r="3" spans="1:13" ht="12.75">
      <c r="A3" s="39" t="s">
        <v>80</v>
      </c>
      <c r="B3" s="8">
        <v>70</v>
      </c>
      <c r="C3" s="8">
        <v>30</v>
      </c>
      <c r="D3" s="8">
        <v>24</v>
      </c>
      <c r="E3" s="8">
        <f t="shared" si="0"/>
        <v>124</v>
      </c>
      <c r="F3" s="30"/>
      <c r="G3" s="46"/>
      <c r="H3" s="39" t="s">
        <v>89</v>
      </c>
      <c r="I3" s="8">
        <v>92</v>
      </c>
      <c r="J3" s="46"/>
      <c r="K3" s="39" t="s">
        <v>79</v>
      </c>
      <c r="L3" s="8">
        <v>47</v>
      </c>
      <c r="M3" s="46"/>
    </row>
    <row r="4" spans="1:13" ht="12.75">
      <c r="A4" s="39" t="s">
        <v>81</v>
      </c>
      <c r="B4" s="8">
        <v>81</v>
      </c>
      <c r="C4" s="8">
        <v>38</v>
      </c>
      <c r="D4" s="8">
        <v>20</v>
      </c>
      <c r="E4" s="8">
        <f t="shared" si="0"/>
        <v>139</v>
      </c>
      <c r="F4" s="30"/>
      <c r="G4" s="46"/>
      <c r="H4" s="39" t="s">
        <v>79</v>
      </c>
      <c r="I4" s="8">
        <v>89</v>
      </c>
      <c r="J4" s="46"/>
      <c r="K4" s="39" t="s">
        <v>91</v>
      </c>
      <c r="L4" s="8">
        <v>47</v>
      </c>
      <c r="M4" s="46"/>
    </row>
    <row r="5" spans="1:13" ht="12.75">
      <c r="A5" s="39" t="s">
        <v>64</v>
      </c>
      <c r="B5" s="8">
        <v>89</v>
      </c>
      <c r="C5" s="8">
        <v>40</v>
      </c>
      <c r="D5" s="8">
        <v>34</v>
      </c>
      <c r="E5" s="8">
        <f t="shared" si="0"/>
        <v>163</v>
      </c>
      <c r="F5" s="30"/>
      <c r="G5" s="46"/>
      <c r="H5" s="39" t="s">
        <v>64</v>
      </c>
      <c r="I5" s="8">
        <v>89</v>
      </c>
      <c r="J5" s="46"/>
      <c r="K5" s="39" t="s">
        <v>89</v>
      </c>
      <c r="L5" s="8">
        <v>45</v>
      </c>
      <c r="M5" s="46"/>
    </row>
    <row r="6" spans="1:13" ht="12.75">
      <c r="A6" s="39" t="s">
        <v>82</v>
      </c>
      <c r="B6" s="8">
        <v>69</v>
      </c>
      <c r="C6" s="8">
        <v>49</v>
      </c>
      <c r="D6" s="8">
        <v>48</v>
      </c>
      <c r="E6" s="8">
        <f t="shared" si="0"/>
        <v>166</v>
      </c>
      <c r="F6" s="30"/>
      <c r="G6" s="46"/>
      <c r="H6" s="39" t="s">
        <v>88</v>
      </c>
      <c r="I6" s="8">
        <v>87</v>
      </c>
      <c r="J6" s="46"/>
      <c r="K6" s="39" t="s">
        <v>87</v>
      </c>
      <c r="L6" s="8">
        <v>44</v>
      </c>
      <c r="M6" s="46"/>
    </row>
    <row r="7" spans="1:13" ht="12.75">
      <c r="A7" s="39" t="s">
        <v>83</v>
      </c>
      <c r="B7" s="8">
        <v>92</v>
      </c>
      <c r="C7" s="8">
        <v>36</v>
      </c>
      <c r="D7" s="8">
        <v>32</v>
      </c>
      <c r="E7" s="8">
        <f t="shared" si="0"/>
        <v>160</v>
      </c>
      <c r="F7" s="30"/>
      <c r="G7" s="46"/>
      <c r="H7" s="45" t="s">
        <v>105</v>
      </c>
      <c r="I7" s="8">
        <v>86</v>
      </c>
      <c r="J7" s="46"/>
      <c r="K7" s="39" t="s">
        <v>86</v>
      </c>
      <c r="L7" s="8">
        <v>43</v>
      </c>
      <c r="M7" s="46"/>
    </row>
    <row r="8" spans="1:13" ht="12.75">
      <c r="A8" s="39" t="s">
        <v>84</v>
      </c>
      <c r="B8" s="8">
        <v>84</v>
      </c>
      <c r="C8" s="8">
        <v>41</v>
      </c>
      <c r="D8" s="8">
        <v>27</v>
      </c>
      <c r="E8" s="8">
        <f t="shared" si="0"/>
        <v>152</v>
      </c>
      <c r="F8" s="30"/>
      <c r="G8" s="46"/>
      <c r="H8" s="39" t="s">
        <v>84</v>
      </c>
      <c r="I8" s="8">
        <v>84</v>
      </c>
      <c r="J8" s="46"/>
      <c r="K8" s="45" t="s">
        <v>105</v>
      </c>
      <c r="L8" s="8">
        <v>42</v>
      </c>
      <c r="M8" s="46"/>
    </row>
    <row r="9" spans="1:13" ht="12.75">
      <c r="A9" s="39" t="s">
        <v>86</v>
      </c>
      <c r="B9" s="8">
        <v>77</v>
      </c>
      <c r="C9" s="8">
        <v>43</v>
      </c>
      <c r="D9" s="8">
        <v>37</v>
      </c>
      <c r="E9" s="8">
        <f aca="true" t="shared" si="1" ref="E9:E17">SUM(B9:D9)</f>
        <v>157</v>
      </c>
      <c r="F9" s="30"/>
      <c r="G9" s="46"/>
      <c r="H9" s="39" t="s">
        <v>81</v>
      </c>
      <c r="I9" s="8">
        <v>81</v>
      </c>
      <c r="J9" s="46"/>
      <c r="K9" s="39" t="s">
        <v>84</v>
      </c>
      <c r="L9" s="8">
        <v>41</v>
      </c>
      <c r="M9" s="46"/>
    </row>
    <row r="10" spans="1:13" ht="12.75">
      <c r="A10" s="39" t="s">
        <v>87</v>
      </c>
      <c r="B10" s="8">
        <v>80</v>
      </c>
      <c r="C10" s="8">
        <v>44</v>
      </c>
      <c r="D10" s="8">
        <v>39</v>
      </c>
      <c r="E10" s="8">
        <f t="shared" si="1"/>
        <v>163</v>
      </c>
      <c r="F10" s="30"/>
      <c r="G10" s="46"/>
      <c r="H10" s="39" t="s">
        <v>87</v>
      </c>
      <c r="I10" s="8">
        <v>80</v>
      </c>
      <c r="J10" s="46"/>
      <c r="K10" s="39" t="s">
        <v>64</v>
      </c>
      <c r="L10" s="8">
        <v>40</v>
      </c>
      <c r="M10" s="46"/>
    </row>
    <row r="11" spans="1:13" ht="12.75">
      <c r="A11" s="39" t="s">
        <v>88</v>
      </c>
      <c r="B11" s="8">
        <v>87</v>
      </c>
      <c r="C11" s="8">
        <v>35</v>
      </c>
      <c r="D11" s="8">
        <v>30</v>
      </c>
      <c r="E11" s="8">
        <f t="shared" si="1"/>
        <v>152</v>
      </c>
      <c r="F11" s="30"/>
      <c r="G11" s="46"/>
      <c r="H11" s="39" t="s">
        <v>90</v>
      </c>
      <c r="I11" s="8">
        <v>78</v>
      </c>
      <c r="J11" s="46"/>
      <c r="K11" s="39" t="s">
        <v>81</v>
      </c>
      <c r="L11" s="8">
        <v>38</v>
      </c>
      <c r="M11" s="46"/>
    </row>
    <row r="12" spans="1:13" ht="12.75">
      <c r="A12" s="39" t="s">
        <v>89</v>
      </c>
      <c r="B12" s="8">
        <v>92</v>
      </c>
      <c r="C12" s="8">
        <v>45</v>
      </c>
      <c r="D12" s="8">
        <v>39</v>
      </c>
      <c r="E12" s="8">
        <f t="shared" si="1"/>
        <v>176</v>
      </c>
      <c r="F12" s="30"/>
      <c r="G12" s="46"/>
      <c r="H12" s="39" t="s">
        <v>86</v>
      </c>
      <c r="I12" s="8">
        <v>77</v>
      </c>
      <c r="J12" s="46"/>
      <c r="K12" s="39" t="s">
        <v>90</v>
      </c>
      <c r="L12" s="8">
        <v>38</v>
      </c>
      <c r="M12" s="46"/>
    </row>
    <row r="13" spans="1:13" ht="12.75">
      <c r="A13" s="39" t="s">
        <v>90</v>
      </c>
      <c r="B13" s="8">
        <v>78</v>
      </c>
      <c r="C13" s="8">
        <v>38</v>
      </c>
      <c r="D13" s="8">
        <v>32</v>
      </c>
      <c r="E13" s="8">
        <f t="shared" si="1"/>
        <v>148</v>
      </c>
      <c r="F13" s="30"/>
      <c r="G13" s="46"/>
      <c r="H13" s="39" t="s">
        <v>91</v>
      </c>
      <c r="I13" s="8">
        <v>73</v>
      </c>
      <c r="J13" s="46"/>
      <c r="K13" s="39" t="s">
        <v>83</v>
      </c>
      <c r="L13" s="8">
        <v>36</v>
      </c>
      <c r="M13" s="46"/>
    </row>
    <row r="14" spans="1:13" ht="12.75">
      <c r="A14" s="39" t="s">
        <v>91</v>
      </c>
      <c r="B14" s="8">
        <v>73</v>
      </c>
      <c r="C14" s="8">
        <v>47</v>
      </c>
      <c r="D14" s="8">
        <v>37</v>
      </c>
      <c r="E14" s="8">
        <f t="shared" si="1"/>
        <v>157</v>
      </c>
      <c r="F14" s="30"/>
      <c r="G14" s="46"/>
      <c r="H14" s="39" t="s">
        <v>85</v>
      </c>
      <c r="I14" s="8">
        <v>71</v>
      </c>
      <c r="J14" s="46"/>
      <c r="K14" s="39" t="s">
        <v>88</v>
      </c>
      <c r="L14" s="8">
        <v>35</v>
      </c>
      <c r="M14" s="46"/>
    </row>
    <row r="15" spans="1:13" ht="12.75">
      <c r="A15" s="39" t="s">
        <v>92</v>
      </c>
      <c r="B15" s="8">
        <v>69</v>
      </c>
      <c r="C15" s="8">
        <v>33</v>
      </c>
      <c r="D15" s="8">
        <v>26</v>
      </c>
      <c r="E15" s="8">
        <f t="shared" si="1"/>
        <v>128</v>
      </c>
      <c r="F15" s="30"/>
      <c r="G15" s="46"/>
      <c r="H15" s="39" t="s">
        <v>80</v>
      </c>
      <c r="I15" s="8">
        <v>70</v>
      </c>
      <c r="J15" s="46"/>
      <c r="K15" s="39" t="s">
        <v>45</v>
      </c>
      <c r="L15" s="8">
        <v>34</v>
      </c>
      <c r="M15" s="46"/>
    </row>
    <row r="16" spans="1:13" ht="12.75">
      <c r="A16" s="39" t="s">
        <v>45</v>
      </c>
      <c r="B16" s="8">
        <v>70</v>
      </c>
      <c r="C16" s="8">
        <v>34</v>
      </c>
      <c r="D16" s="8">
        <v>28</v>
      </c>
      <c r="E16" s="8">
        <f t="shared" si="1"/>
        <v>132</v>
      </c>
      <c r="F16" s="30"/>
      <c r="G16" s="46"/>
      <c r="H16" s="39" t="s">
        <v>45</v>
      </c>
      <c r="I16" s="8">
        <v>70</v>
      </c>
      <c r="J16" s="46"/>
      <c r="K16" s="39" t="s">
        <v>92</v>
      </c>
      <c r="L16" s="8">
        <v>33</v>
      </c>
      <c r="M16" s="46"/>
    </row>
    <row r="17" spans="1:13" ht="12.75">
      <c r="A17" s="12" t="s">
        <v>105</v>
      </c>
      <c r="B17" s="8">
        <v>86</v>
      </c>
      <c r="C17" s="8">
        <v>42</v>
      </c>
      <c r="D17" s="8">
        <v>28</v>
      </c>
      <c r="E17" s="8">
        <f t="shared" si="1"/>
        <v>156</v>
      </c>
      <c r="F17" s="12"/>
      <c r="G17" s="46"/>
      <c r="H17" s="39" t="s">
        <v>82</v>
      </c>
      <c r="I17" s="8">
        <v>69</v>
      </c>
      <c r="J17" s="46"/>
      <c r="K17" s="39" t="s">
        <v>80</v>
      </c>
      <c r="L17" s="8">
        <v>30</v>
      </c>
      <c r="M17" s="46"/>
    </row>
    <row r="18" spans="1:13" ht="13.5" thickBot="1">
      <c r="A18" s="26"/>
      <c r="B18" s="54"/>
      <c r="C18" s="54"/>
      <c r="D18" s="54"/>
      <c r="E18" s="54"/>
      <c r="F18" s="28"/>
      <c r="G18" s="46"/>
      <c r="H18" s="10" t="s">
        <v>92</v>
      </c>
      <c r="I18" s="8">
        <v>69</v>
      </c>
      <c r="J18" s="46"/>
      <c r="K18" s="10" t="s">
        <v>85</v>
      </c>
      <c r="L18" s="8">
        <v>29</v>
      </c>
      <c r="M18" s="46"/>
    </row>
    <row r="19" spans="1:13" ht="25.5">
      <c r="A19" s="43" t="s">
        <v>56</v>
      </c>
      <c r="B19" s="65" t="s">
        <v>162</v>
      </c>
      <c r="C19" s="65" t="s">
        <v>163</v>
      </c>
      <c r="D19" s="65" t="s">
        <v>164</v>
      </c>
      <c r="E19" s="65" t="s">
        <v>161</v>
      </c>
      <c r="F19" s="14" t="s">
        <v>52</v>
      </c>
      <c r="G19" s="46"/>
      <c r="H19" s="46"/>
      <c r="I19" s="52"/>
      <c r="J19" s="46"/>
      <c r="K19" s="46"/>
      <c r="L19" s="52"/>
      <c r="M19" s="46"/>
    </row>
    <row r="20" spans="1:10" ht="25.5">
      <c r="A20" s="10" t="s">
        <v>89</v>
      </c>
      <c r="B20" s="8">
        <v>92</v>
      </c>
      <c r="C20" s="8">
        <v>45</v>
      </c>
      <c r="D20" s="8">
        <v>39</v>
      </c>
      <c r="E20" s="8">
        <f aca="true" t="shared" si="2" ref="E20:E31">SUM(B20:D20)</f>
        <v>176</v>
      </c>
      <c r="F20" s="12" t="s">
        <v>106</v>
      </c>
      <c r="G20" s="27"/>
      <c r="H20" s="12" t="s">
        <v>56</v>
      </c>
      <c r="I20" s="68" t="s">
        <v>164</v>
      </c>
      <c r="J20" s="46"/>
    </row>
    <row r="21" spans="1:10" ht="12.75">
      <c r="A21" s="44" t="s">
        <v>79</v>
      </c>
      <c r="B21" s="66">
        <v>89</v>
      </c>
      <c r="C21" s="66">
        <v>47</v>
      </c>
      <c r="D21" s="66">
        <v>35</v>
      </c>
      <c r="E21" s="66">
        <f t="shared" si="2"/>
        <v>171</v>
      </c>
      <c r="F21" s="67" t="s">
        <v>107</v>
      </c>
      <c r="G21" s="46"/>
      <c r="H21" s="44" t="s">
        <v>82</v>
      </c>
      <c r="I21" s="66">
        <v>48</v>
      </c>
      <c r="J21" s="46"/>
    </row>
    <row r="22" spans="1:10" ht="12.75">
      <c r="A22" s="39" t="s">
        <v>82</v>
      </c>
      <c r="B22" s="8">
        <v>69</v>
      </c>
      <c r="C22" s="8">
        <v>49</v>
      </c>
      <c r="D22" s="8">
        <v>48</v>
      </c>
      <c r="E22" s="8">
        <f t="shared" si="2"/>
        <v>166</v>
      </c>
      <c r="F22" s="30" t="s">
        <v>108</v>
      </c>
      <c r="G22" s="46"/>
      <c r="H22" s="39" t="s">
        <v>87</v>
      </c>
      <c r="I22" s="8">
        <v>39</v>
      </c>
      <c r="J22" s="46"/>
    </row>
    <row r="23" spans="1:10" ht="12.75">
      <c r="A23" s="39" t="s">
        <v>64</v>
      </c>
      <c r="B23" s="8">
        <v>89</v>
      </c>
      <c r="C23" s="8">
        <v>40</v>
      </c>
      <c r="D23" s="8">
        <v>34</v>
      </c>
      <c r="E23" s="8">
        <f t="shared" si="2"/>
        <v>163</v>
      </c>
      <c r="F23" s="30"/>
      <c r="G23" s="46"/>
      <c r="H23" s="39" t="s">
        <v>89</v>
      </c>
      <c r="I23" s="8">
        <v>39</v>
      </c>
      <c r="J23" s="46"/>
    </row>
    <row r="24" spans="1:10" ht="12.75">
      <c r="A24" s="39" t="s">
        <v>87</v>
      </c>
      <c r="B24" s="8">
        <v>80</v>
      </c>
      <c r="C24" s="8">
        <v>44</v>
      </c>
      <c r="D24" s="8">
        <v>39</v>
      </c>
      <c r="E24" s="8">
        <f t="shared" si="2"/>
        <v>163</v>
      </c>
      <c r="F24" s="30"/>
      <c r="G24" s="46"/>
      <c r="H24" s="39" t="s">
        <v>85</v>
      </c>
      <c r="I24" s="8">
        <v>38</v>
      </c>
      <c r="J24" s="46"/>
    </row>
    <row r="25" spans="1:10" ht="12.75">
      <c r="A25" s="39" t="s">
        <v>83</v>
      </c>
      <c r="B25" s="8">
        <v>92</v>
      </c>
      <c r="C25" s="8">
        <v>36</v>
      </c>
      <c r="D25" s="8">
        <v>32</v>
      </c>
      <c r="E25" s="8">
        <f t="shared" si="2"/>
        <v>160</v>
      </c>
      <c r="F25" s="30"/>
      <c r="G25" s="46"/>
      <c r="H25" s="39" t="s">
        <v>86</v>
      </c>
      <c r="I25" s="8">
        <v>37</v>
      </c>
      <c r="J25" s="46"/>
    </row>
    <row r="26" spans="1:10" ht="12.75">
      <c r="A26" s="39" t="s">
        <v>86</v>
      </c>
      <c r="B26" s="8">
        <v>77</v>
      </c>
      <c r="C26" s="8">
        <v>43</v>
      </c>
      <c r="D26" s="8">
        <v>37</v>
      </c>
      <c r="E26" s="8">
        <f t="shared" si="2"/>
        <v>157</v>
      </c>
      <c r="F26" s="30"/>
      <c r="G26" s="46"/>
      <c r="H26" s="39" t="s">
        <v>91</v>
      </c>
      <c r="I26" s="8">
        <v>37</v>
      </c>
      <c r="J26" s="46"/>
    </row>
    <row r="27" spans="1:10" ht="12.75">
      <c r="A27" s="39" t="s">
        <v>91</v>
      </c>
      <c r="B27" s="8">
        <v>73</v>
      </c>
      <c r="C27" s="8">
        <v>47</v>
      </c>
      <c r="D27" s="8">
        <v>37</v>
      </c>
      <c r="E27" s="8">
        <f t="shared" si="2"/>
        <v>157</v>
      </c>
      <c r="F27" s="30"/>
      <c r="G27" s="46"/>
      <c r="H27" s="39" t="s">
        <v>79</v>
      </c>
      <c r="I27" s="8">
        <v>35</v>
      </c>
      <c r="J27" s="46"/>
    </row>
    <row r="28" spans="1:10" ht="12.75">
      <c r="A28" s="45" t="s">
        <v>105</v>
      </c>
      <c r="B28" s="8">
        <v>86</v>
      </c>
      <c r="C28" s="8">
        <v>42</v>
      </c>
      <c r="D28" s="8">
        <v>28</v>
      </c>
      <c r="E28" s="8">
        <f t="shared" si="2"/>
        <v>156</v>
      </c>
      <c r="F28" s="30"/>
      <c r="G28" s="46"/>
      <c r="H28" s="39" t="s">
        <v>64</v>
      </c>
      <c r="I28" s="8">
        <v>34</v>
      </c>
      <c r="J28" s="46"/>
    </row>
    <row r="29" spans="1:10" ht="12.75">
      <c r="A29" s="39" t="s">
        <v>84</v>
      </c>
      <c r="B29" s="8">
        <v>84</v>
      </c>
      <c r="C29" s="8">
        <v>41</v>
      </c>
      <c r="D29" s="8">
        <v>27</v>
      </c>
      <c r="E29" s="8">
        <f t="shared" si="2"/>
        <v>152</v>
      </c>
      <c r="F29" s="30"/>
      <c r="G29" s="46"/>
      <c r="H29" s="39" t="s">
        <v>83</v>
      </c>
      <c r="I29" s="8">
        <v>32</v>
      </c>
      <c r="J29" s="46"/>
    </row>
    <row r="30" spans="1:10" ht="12.75">
      <c r="A30" s="39" t="s">
        <v>88</v>
      </c>
      <c r="B30" s="8">
        <v>87</v>
      </c>
      <c r="C30" s="8">
        <v>35</v>
      </c>
      <c r="D30" s="8">
        <v>30</v>
      </c>
      <c r="E30" s="8">
        <f t="shared" si="2"/>
        <v>152</v>
      </c>
      <c r="F30" s="30"/>
      <c r="G30" s="46"/>
      <c r="H30" s="39" t="s">
        <v>90</v>
      </c>
      <c r="I30" s="8">
        <v>32</v>
      </c>
      <c r="J30" s="46"/>
    </row>
    <row r="31" spans="1:10" ht="12.75">
      <c r="A31" s="39" t="s">
        <v>90</v>
      </c>
      <c r="B31" s="8">
        <v>78</v>
      </c>
      <c r="C31" s="8">
        <v>38</v>
      </c>
      <c r="D31" s="8">
        <v>32</v>
      </c>
      <c r="E31" s="8">
        <f t="shared" si="2"/>
        <v>148</v>
      </c>
      <c r="F31" s="30"/>
      <c r="G31" s="46"/>
      <c r="H31" s="39" t="s">
        <v>88</v>
      </c>
      <c r="I31" s="8">
        <v>30</v>
      </c>
      <c r="J31" s="46"/>
    </row>
    <row r="32" spans="1:10" ht="12.75">
      <c r="A32" s="39" t="s">
        <v>81</v>
      </c>
      <c r="B32" s="8">
        <v>81</v>
      </c>
      <c r="C32" s="8">
        <v>38</v>
      </c>
      <c r="D32" s="8">
        <v>20</v>
      </c>
      <c r="E32" s="8">
        <v>139</v>
      </c>
      <c r="F32" s="30"/>
      <c r="G32" s="46"/>
      <c r="H32" s="39" t="s">
        <v>45</v>
      </c>
      <c r="I32" s="8">
        <v>28</v>
      </c>
      <c r="J32" s="46"/>
    </row>
    <row r="33" spans="1:10" ht="12.75">
      <c r="A33" s="39" t="s">
        <v>85</v>
      </c>
      <c r="B33" s="8">
        <v>71</v>
      </c>
      <c r="C33" s="8">
        <v>29</v>
      </c>
      <c r="D33" s="8">
        <v>38</v>
      </c>
      <c r="E33" s="8">
        <f>SUM(B33:D33)</f>
        <v>138</v>
      </c>
      <c r="F33" s="30"/>
      <c r="G33" s="46"/>
      <c r="H33" s="45" t="s">
        <v>105</v>
      </c>
      <c r="I33" s="8">
        <v>28</v>
      </c>
      <c r="J33" s="46"/>
    </row>
    <row r="34" spans="1:10" ht="12.75">
      <c r="A34" s="39" t="s">
        <v>45</v>
      </c>
      <c r="B34" s="8">
        <v>70</v>
      </c>
      <c r="C34" s="8">
        <v>34</v>
      </c>
      <c r="D34" s="8">
        <v>28</v>
      </c>
      <c r="E34" s="8">
        <f>SUM(B34:D34)</f>
        <v>132</v>
      </c>
      <c r="F34" s="30"/>
      <c r="G34" s="46"/>
      <c r="H34" s="39" t="s">
        <v>84</v>
      </c>
      <c r="I34" s="8">
        <v>27</v>
      </c>
      <c r="J34" s="46"/>
    </row>
    <row r="35" spans="1:10" ht="12.75">
      <c r="A35" s="39" t="s">
        <v>92</v>
      </c>
      <c r="B35" s="8">
        <v>69</v>
      </c>
      <c r="C35" s="8">
        <v>33</v>
      </c>
      <c r="D35" s="8">
        <v>26</v>
      </c>
      <c r="E35" s="8">
        <f>SUM(B35:D35)</f>
        <v>128</v>
      </c>
      <c r="F35" s="30"/>
      <c r="G35" s="46"/>
      <c r="H35" s="39" t="s">
        <v>92</v>
      </c>
      <c r="I35" s="8">
        <v>26</v>
      </c>
      <c r="J35" s="46"/>
    </row>
    <row r="36" spans="1:10" ht="12.75">
      <c r="A36" s="10" t="s">
        <v>80</v>
      </c>
      <c r="B36" s="8">
        <v>70</v>
      </c>
      <c r="C36" s="8">
        <v>30</v>
      </c>
      <c r="D36" s="8">
        <v>24</v>
      </c>
      <c r="E36" s="8">
        <f>SUM(B36:D36)</f>
        <v>124</v>
      </c>
      <c r="F36" s="12"/>
      <c r="G36" s="46"/>
      <c r="H36" s="39" t="s">
        <v>80</v>
      </c>
      <c r="I36" s="8">
        <v>24</v>
      </c>
      <c r="J36" s="46"/>
    </row>
    <row r="37" spans="1:10" ht="12.75">
      <c r="A37" s="42"/>
      <c r="B37" s="8"/>
      <c r="C37" s="8"/>
      <c r="D37" s="8"/>
      <c r="E37" s="8"/>
      <c r="F37" s="30"/>
      <c r="G37" s="46"/>
      <c r="H37" s="10" t="s">
        <v>81</v>
      </c>
      <c r="I37" s="8">
        <v>20</v>
      </c>
      <c r="J37" s="46"/>
    </row>
    <row r="38" spans="7:10" ht="12.75">
      <c r="G38" s="46"/>
      <c r="J38" s="4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="115" zoomScaleNormal="115" workbookViewId="0" topLeftCell="A40">
      <selection activeCell="E42" sqref="E42:E43"/>
    </sheetView>
  </sheetViews>
  <sheetFormatPr defaultColWidth="11.421875" defaultRowHeight="12.75"/>
  <cols>
    <col min="1" max="1" width="23.28125" style="11" bestFit="1" customWidth="1"/>
    <col min="2" max="2" width="4.00390625" style="11" bestFit="1" customWidth="1"/>
    <col min="3" max="3" width="23.421875" style="11" bestFit="1" customWidth="1"/>
    <col min="4" max="4" width="4.00390625" style="11" bestFit="1" customWidth="1"/>
    <col min="5" max="5" width="23.421875" style="11" bestFit="1" customWidth="1"/>
    <col min="6" max="6" width="4.00390625" style="11" bestFit="1" customWidth="1"/>
    <col min="7" max="7" width="19.140625" style="11" bestFit="1" customWidth="1"/>
    <col min="8" max="9" width="4.00390625" style="11" bestFit="1" customWidth="1"/>
    <col min="10" max="16384" width="11.421875" style="11" customWidth="1"/>
  </cols>
  <sheetData>
    <row r="1" ht="15.75">
      <c r="B1" s="77" t="s">
        <v>167</v>
      </c>
    </row>
    <row r="2" spans="1:9" ht="12.75">
      <c r="A2" s="10" t="s">
        <v>24</v>
      </c>
      <c r="B2" s="11">
        <v>142</v>
      </c>
      <c r="C2" s="10" t="s">
        <v>96</v>
      </c>
      <c r="D2" s="12">
        <v>98</v>
      </c>
      <c r="E2" s="10" t="s">
        <v>25</v>
      </c>
      <c r="F2" s="12">
        <v>165</v>
      </c>
      <c r="G2" s="10" t="s">
        <v>90</v>
      </c>
      <c r="H2" s="12">
        <v>148</v>
      </c>
      <c r="I2" s="12">
        <f>SUM(B2:H2)</f>
        <v>553</v>
      </c>
    </row>
    <row r="3" spans="1:9" ht="12.75">
      <c r="A3" s="10" t="s">
        <v>9</v>
      </c>
      <c r="B3" s="12">
        <v>96</v>
      </c>
      <c r="C3" s="10" t="s">
        <v>8</v>
      </c>
      <c r="D3" s="12">
        <v>154</v>
      </c>
      <c r="E3" s="10" t="s">
        <v>7</v>
      </c>
      <c r="F3" s="12">
        <v>132</v>
      </c>
      <c r="G3" s="10" t="s">
        <v>64</v>
      </c>
      <c r="H3" s="12">
        <v>163</v>
      </c>
      <c r="I3" s="12">
        <f>SUM(H3,F3,D3,B3)</f>
        <v>545</v>
      </c>
    </row>
    <row r="4" spans="1:9" ht="12.75">
      <c r="A4" s="10" t="s">
        <v>70</v>
      </c>
      <c r="B4" s="12">
        <v>121</v>
      </c>
      <c r="C4" s="10" t="s">
        <v>34</v>
      </c>
      <c r="D4" s="12">
        <v>153</v>
      </c>
      <c r="E4" s="10" t="s">
        <v>74</v>
      </c>
      <c r="F4" s="12">
        <v>125</v>
      </c>
      <c r="G4" s="10" t="s">
        <v>85</v>
      </c>
      <c r="H4" s="12">
        <v>138</v>
      </c>
      <c r="I4" s="12">
        <f>SUM(B4:H4)</f>
        <v>537</v>
      </c>
    </row>
    <row r="5" spans="1:9" ht="12.75">
      <c r="A5" s="10" t="s">
        <v>71</v>
      </c>
      <c r="B5" s="12">
        <v>121</v>
      </c>
      <c r="C5" s="10" t="s">
        <v>36</v>
      </c>
      <c r="D5" s="12">
        <v>133</v>
      </c>
      <c r="E5" s="10" t="s">
        <v>76</v>
      </c>
      <c r="F5" s="12">
        <v>103</v>
      </c>
      <c r="G5" s="10" t="s">
        <v>87</v>
      </c>
      <c r="H5" s="12">
        <v>163</v>
      </c>
      <c r="I5" s="12">
        <f>SUM(B5:H5)</f>
        <v>520</v>
      </c>
    </row>
    <row r="6" spans="1:9" ht="12.75">
      <c r="A6" s="10" t="s">
        <v>38</v>
      </c>
      <c r="B6" s="12">
        <v>122</v>
      </c>
      <c r="C6" s="10" t="s">
        <v>39</v>
      </c>
      <c r="D6" s="12">
        <v>122</v>
      </c>
      <c r="E6" s="10" t="s">
        <v>40</v>
      </c>
      <c r="F6" s="12">
        <v>114</v>
      </c>
      <c r="G6" s="10" t="s">
        <v>91</v>
      </c>
      <c r="H6" s="12">
        <v>157</v>
      </c>
      <c r="I6" s="12">
        <f>SUM(B6:H6)</f>
        <v>515</v>
      </c>
    </row>
    <row r="7" spans="1:9" ht="12.75">
      <c r="A7" s="10" t="s">
        <v>41</v>
      </c>
      <c r="B7" s="12">
        <v>143</v>
      </c>
      <c r="C7" s="10" t="s">
        <v>63</v>
      </c>
      <c r="D7" s="12">
        <v>133</v>
      </c>
      <c r="E7" s="10" t="s">
        <v>41</v>
      </c>
      <c r="F7" s="12">
        <v>94</v>
      </c>
      <c r="G7" s="10" t="s">
        <v>92</v>
      </c>
      <c r="H7" s="12">
        <v>128</v>
      </c>
      <c r="I7" s="12">
        <f>SUM(B7:H7)</f>
        <v>498</v>
      </c>
    </row>
    <row r="8" spans="1:9" ht="12.75">
      <c r="A8" s="10" t="s">
        <v>69</v>
      </c>
      <c r="B8" s="12">
        <v>167</v>
      </c>
      <c r="C8" s="10" t="s">
        <v>32</v>
      </c>
      <c r="D8" s="12">
        <v>75</v>
      </c>
      <c r="E8" s="10" t="s">
        <v>13</v>
      </c>
      <c r="F8" s="12">
        <v>80</v>
      </c>
      <c r="G8" s="10" t="s">
        <v>83</v>
      </c>
      <c r="H8" s="12">
        <v>160</v>
      </c>
      <c r="I8" s="12">
        <f>SUM(B8:H8)</f>
        <v>482</v>
      </c>
    </row>
    <row r="9" spans="1:9" ht="25.5">
      <c r="A9" s="10" t="s">
        <v>11</v>
      </c>
      <c r="B9" s="12">
        <v>128</v>
      </c>
      <c r="C9" s="10" t="s">
        <v>31</v>
      </c>
      <c r="D9" s="12">
        <v>84</v>
      </c>
      <c r="E9" s="25" t="s">
        <v>99</v>
      </c>
      <c r="F9" s="12">
        <v>89</v>
      </c>
      <c r="G9" s="10" t="s">
        <v>82</v>
      </c>
      <c r="H9" s="12">
        <v>166</v>
      </c>
      <c r="I9" s="12">
        <f>SUM(H9,F9,D9,B9)</f>
        <v>467</v>
      </c>
    </row>
    <row r="10" spans="1:9" ht="12.75">
      <c r="A10" s="10" t="s">
        <v>15</v>
      </c>
      <c r="B10" s="12">
        <v>129</v>
      </c>
      <c r="C10" s="10" t="s">
        <v>33</v>
      </c>
      <c r="D10" s="12">
        <v>70</v>
      </c>
      <c r="E10" s="25" t="s">
        <v>100</v>
      </c>
      <c r="F10" s="12">
        <v>111</v>
      </c>
      <c r="G10" s="10" t="s">
        <v>84</v>
      </c>
      <c r="H10" s="12">
        <v>152</v>
      </c>
      <c r="I10" s="12">
        <f>SUM(B10:H10)</f>
        <v>462</v>
      </c>
    </row>
    <row r="11" spans="1:9" ht="12.75">
      <c r="A11" s="10" t="s">
        <v>22</v>
      </c>
      <c r="B11" s="12">
        <v>115</v>
      </c>
      <c r="C11" s="10" t="s">
        <v>65</v>
      </c>
      <c r="D11" s="12">
        <v>117</v>
      </c>
      <c r="E11" s="10" t="s">
        <v>78</v>
      </c>
      <c r="F11" s="12">
        <v>54</v>
      </c>
      <c r="G11" s="10" t="s">
        <v>89</v>
      </c>
      <c r="H11" s="12">
        <v>176</v>
      </c>
      <c r="I11" s="12">
        <f>SUM(B11:H11)</f>
        <v>462</v>
      </c>
    </row>
    <row r="12" spans="1:9" ht="25.5">
      <c r="A12" s="25" t="s">
        <v>66</v>
      </c>
      <c r="B12" s="12">
        <v>74</v>
      </c>
      <c r="C12" s="12" t="s">
        <v>49</v>
      </c>
      <c r="D12" s="12">
        <v>82</v>
      </c>
      <c r="E12" s="12" t="s">
        <v>93</v>
      </c>
      <c r="F12" s="12">
        <v>125</v>
      </c>
      <c r="G12" s="10" t="s">
        <v>79</v>
      </c>
      <c r="H12" s="12">
        <v>171</v>
      </c>
      <c r="I12" s="12">
        <f>SUM(B12,D12,F12,H12)</f>
        <v>452</v>
      </c>
    </row>
    <row r="13" spans="1:9" ht="12.75">
      <c r="A13" s="10" t="s">
        <v>42</v>
      </c>
      <c r="B13" s="12">
        <v>136</v>
      </c>
      <c r="C13" s="10" t="s">
        <v>44</v>
      </c>
      <c r="D13" s="12">
        <v>84</v>
      </c>
      <c r="E13" s="10" t="s">
        <v>43</v>
      </c>
      <c r="F13" s="12">
        <v>72</v>
      </c>
      <c r="G13" s="10" t="s">
        <v>105</v>
      </c>
      <c r="H13" s="12">
        <v>156</v>
      </c>
      <c r="I13" s="12">
        <f>SUM(B13:H13)</f>
        <v>448</v>
      </c>
    </row>
    <row r="14" spans="1:9" ht="25.5">
      <c r="A14" s="25" t="s">
        <v>68</v>
      </c>
      <c r="B14" s="12">
        <v>107</v>
      </c>
      <c r="C14" s="12" t="s">
        <v>50</v>
      </c>
      <c r="D14" s="12">
        <v>73</v>
      </c>
      <c r="E14" s="10" t="s">
        <v>95</v>
      </c>
      <c r="F14" s="12">
        <v>103</v>
      </c>
      <c r="G14" s="10" t="s">
        <v>81</v>
      </c>
      <c r="H14" s="12">
        <v>139</v>
      </c>
      <c r="I14" s="12">
        <f>SUM(H14,F14,D14,C14,B14)</f>
        <v>422</v>
      </c>
    </row>
    <row r="15" spans="1:9" ht="25.5">
      <c r="A15" s="25" t="s">
        <v>67</v>
      </c>
      <c r="B15" s="12">
        <v>109</v>
      </c>
      <c r="C15" s="12" t="s">
        <v>98</v>
      </c>
      <c r="D15" s="12">
        <v>89</v>
      </c>
      <c r="E15" s="10" t="s">
        <v>94</v>
      </c>
      <c r="F15" s="12">
        <v>89</v>
      </c>
      <c r="G15" s="10" t="s">
        <v>80</v>
      </c>
      <c r="H15" s="12">
        <v>124</v>
      </c>
      <c r="I15" s="12">
        <f>SUM(H15,F15,D15,B15)</f>
        <v>411</v>
      </c>
    </row>
    <row r="16" spans="1:9" ht="12.75">
      <c r="A16" s="10" t="s">
        <v>72</v>
      </c>
      <c r="B16" s="12">
        <v>18</v>
      </c>
      <c r="C16" s="10" t="s">
        <v>37</v>
      </c>
      <c r="D16" s="12">
        <v>112</v>
      </c>
      <c r="E16" s="10" t="s">
        <v>77</v>
      </c>
      <c r="F16" s="12">
        <v>126</v>
      </c>
      <c r="G16" s="10" t="s">
        <v>88</v>
      </c>
      <c r="H16" s="12">
        <v>152</v>
      </c>
      <c r="I16" s="12">
        <f>SUM(B16:H16)</f>
        <v>408</v>
      </c>
    </row>
    <row r="17" spans="1:9" ht="13.5" thickBot="1">
      <c r="A17" s="69" t="s">
        <v>18</v>
      </c>
      <c r="B17" s="70">
        <v>81</v>
      </c>
      <c r="C17" s="69" t="s">
        <v>35</v>
      </c>
      <c r="D17" s="12">
        <v>85</v>
      </c>
      <c r="E17" s="69" t="s">
        <v>75</v>
      </c>
      <c r="F17" s="70">
        <v>28</v>
      </c>
      <c r="G17" s="10" t="s">
        <v>86</v>
      </c>
      <c r="H17" s="12">
        <v>157</v>
      </c>
      <c r="I17" s="12">
        <f>SUM(B17:H17)</f>
        <v>351</v>
      </c>
    </row>
    <row r="18" spans="1:9" ht="16.5" thickBot="1">
      <c r="A18" s="78"/>
      <c r="B18" s="37"/>
      <c r="C18" s="79" t="s">
        <v>168</v>
      </c>
      <c r="D18" s="37"/>
      <c r="E18" s="78"/>
      <c r="F18" s="37"/>
      <c r="G18" s="35"/>
      <c r="H18" s="37"/>
      <c r="I18" s="37"/>
    </row>
    <row r="19" spans="1:6" ht="12.75">
      <c r="A19" s="71" t="s">
        <v>165</v>
      </c>
      <c r="B19" s="72"/>
      <c r="E19" s="71" t="s">
        <v>166</v>
      </c>
      <c r="F19" s="72"/>
    </row>
    <row r="20" spans="1:6" ht="12.75">
      <c r="A20" s="73" t="s">
        <v>89</v>
      </c>
      <c r="B20" s="30">
        <v>176</v>
      </c>
      <c r="E20" s="73" t="s">
        <v>82</v>
      </c>
      <c r="F20" s="30">
        <v>166</v>
      </c>
    </row>
    <row r="21" spans="1:6" ht="12.75">
      <c r="A21" s="73" t="s">
        <v>79</v>
      </c>
      <c r="B21" s="30">
        <v>171</v>
      </c>
      <c r="E21" s="73" t="s">
        <v>87</v>
      </c>
      <c r="F21" s="30">
        <v>163</v>
      </c>
    </row>
    <row r="22" spans="1:6" ht="12.75">
      <c r="A22" s="73" t="s">
        <v>69</v>
      </c>
      <c r="B22" s="30">
        <v>167</v>
      </c>
      <c r="E22" s="73" t="s">
        <v>105</v>
      </c>
      <c r="F22" s="30">
        <v>156</v>
      </c>
    </row>
    <row r="23" spans="1:6" ht="12.75">
      <c r="A23" s="73" t="s">
        <v>25</v>
      </c>
      <c r="B23" s="30">
        <v>165</v>
      </c>
      <c r="E23" s="73" t="s">
        <v>34</v>
      </c>
      <c r="F23" s="30">
        <v>153</v>
      </c>
    </row>
    <row r="24" spans="1:6" ht="12.75">
      <c r="A24" s="73" t="s">
        <v>64</v>
      </c>
      <c r="B24" s="30">
        <v>163</v>
      </c>
      <c r="E24" s="73" t="s">
        <v>84</v>
      </c>
      <c r="F24" s="30">
        <v>152</v>
      </c>
    </row>
    <row r="25" spans="1:6" ht="12.75">
      <c r="A25" s="73" t="s">
        <v>83</v>
      </c>
      <c r="B25" s="30">
        <v>160</v>
      </c>
      <c r="E25" s="73" t="s">
        <v>88</v>
      </c>
      <c r="F25" s="30">
        <v>152</v>
      </c>
    </row>
    <row r="26" spans="1:6" ht="12.75">
      <c r="A26" s="73" t="s">
        <v>91</v>
      </c>
      <c r="B26" s="30">
        <v>157</v>
      </c>
      <c r="E26" s="73" t="s">
        <v>42</v>
      </c>
      <c r="F26" s="30">
        <v>136</v>
      </c>
    </row>
    <row r="27" spans="1:6" ht="12.75">
      <c r="A27" s="73" t="s">
        <v>86</v>
      </c>
      <c r="B27" s="30">
        <v>157</v>
      </c>
      <c r="E27" s="73" t="s">
        <v>36</v>
      </c>
      <c r="F27" s="30">
        <v>133</v>
      </c>
    </row>
    <row r="28" spans="1:6" ht="12.75">
      <c r="A28" s="73" t="s">
        <v>8</v>
      </c>
      <c r="B28" s="30">
        <v>154</v>
      </c>
      <c r="E28" s="73" t="s">
        <v>7</v>
      </c>
      <c r="F28" s="30">
        <v>132</v>
      </c>
    </row>
    <row r="29" spans="1:6" ht="12.75">
      <c r="A29" s="73" t="s">
        <v>90</v>
      </c>
      <c r="B29" s="30">
        <v>148</v>
      </c>
      <c r="E29" s="73" t="s">
        <v>77</v>
      </c>
      <c r="F29" s="30">
        <v>126</v>
      </c>
    </row>
    <row r="30" spans="1:6" ht="12.75">
      <c r="A30" s="73" t="s">
        <v>41</v>
      </c>
      <c r="B30" s="30">
        <v>143</v>
      </c>
      <c r="E30" s="73" t="s">
        <v>74</v>
      </c>
      <c r="F30" s="30">
        <v>125</v>
      </c>
    </row>
    <row r="31" spans="1:6" ht="12.75">
      <c r="A31" s="73" t="s">
        <v>24</v>
      </c>
      <c r="B31" s="30">
        <v>142</v>
      </c>
      <c r="E31" s="73" t="s">
        <v>70</v>
      </c>
      <c r="F31" s="30">
        <v>121</v>
      </c>
    </row>
    <row r="32" spans="1:6" ht="12.75">
      <c r="A32" s="73" t="s">
        <v>81</v>
      </c>
      <c r="B32" s="30">
        <v>139</v>
      </c>
      <c r="E32" s="73" t="s">
        <v>40</v>
      </c>
      <c r="F32" s="30">
        <v>114</v>
      </c>
    </row>
    <row r="33" spans="1:6" ht="12.75">
      <c r="A33" s="73" t="s">
        <v>85</v>
      </c>
      <c r="B33" s="30">
        <v>138</v>
      </c>
      <c r="E33" s="73" t="s">
        <v>37</v>
      </c>
      <c r="F33" s="30">
        <v>112</v>
      </c>
    </row>
    <row r="34" spans="1:6" ht="12.75">
      <c r="A34" s="73" t="s">
        <v>15</v>
      </c>
      <c r="B34" s="30">
        <v>129</v>
      </c>
      <c r="E34" s="74" t="s">
        <v>111</v>
      </c>
      <c r="F34" s="30">
        <v>109</v>
      </c>
    </row>
    <row r="35" spans="1:6" ht="12.75">
      <c r="A35" s="73" t="s">
        <v>11</v>
      </c>
      <c r="B35" s="30">
        <v>128</v>
      </c>
      <c r="E35" s="74" t="s">
        <v>169</v>
      </c>
      <c r="F35" s="30">
        <v>107</v>
      </c>
    </row>
    <row r="36" spans="1:6" ht="12.75">
      <c r="A36" s="73" t="s">
        <v>92</v>
      </c>
      <c r="B36" s="30">
        <v>128</v>
      </c>
      <c r="E36" s="73" t="s">
        <v>76</v>
      </c>
      <c r="F36" s="30">
        <v>103</v>
      </c>
    </row>
    <row r="37" spans="1:6" ht="12.75">
      <c r="A37" s="73" t="s">
        <v>77</v>
      </c>
      <c r="B37" s="30">
        <v>126</v>
      </c>
      <c r="E37" s="73" t="s">
        <v>35</v>
      </c>
      <c r="F37" s="30">
        <v>85</v>
      </c>
    </row>
    <row r="38" spans="1:6" ht="12.75">
      <c r="A38" s="42" t="s">
        <v>93</v>
      </c>
      <c r="B38" s="30">
        <v>125</v>
      </c>
      <c r="E38" s="73" t="s">
        <v>31</v>
      </c>
      <c r="F38" s="30">
        <v>84</v>
      </c>
    </row>
    <row r="39" spans="1:6" ht="12.75">
      <c r="A39" s="73" t="s">
        <v>80</v>
      </c>
      <c r="B39" s="30">
        <v>124</v>
      </c>
      <c r="E39" s="42" t="s">
        <v>49</v>
      </c>
      <c r="F39" s="30">
        <v>82</v>
      </c>
    </row>
    <row r="40" spans="1:6" ht="12.75">
      <c r="A40" s="73" t="s">
        <v>38</v>
      </c>
      <c r="B40" s="30">
        <v>122</v>
      </c>
      <c r="E40" s="42" t="s">
        <v>50</v>
      </c>
      <c r="F40" s="30">
        <v>73</v>
      </c>
    </row>
    <row r="41" spans="1:6" ht="12.75">
      <c r="A41" s="73" t="s">
        <v>39</v>
      </c>
      <c r="B41" s="30">
        <v>122</v>
      </c>
      <c r="E41" s="73" t="s">
        <v>33</v>
      </c>
      <c r="F41" s="30">
        <v>70</v>
      </c>
    </row>
    <row r="42" spans="1:6" ht="13.5" thickBot="1">
      <c r="A42" s="73" t="s">
        <v>71</v>
      </c>
      <c r="B42" s="30">
        <v>121</v>
      </c>
      <c r="E42" s="75" t="s">
        <v>72</v>
      </c>
      <c r="F42" s="76">
        <v>18</v>
      </c>
    </row>
    <row r="43" spans="1:2" ht="12.75">
      <c r="A43" s="73" t="s">
        <v>65</v>
      </c>
      <c r="B43" s="30">
        <v>117</v>
      </c>
    </row>
    <row r="44" spans="1:2" ht="12.75">
      <c r="A44" s="73" t="s">
        <v>22</v>
      </c>
      <c r="B44" s="30">
        <v>115</v>
      </c>
    </row>
    <row r="45" spans="1:2" ht="12.75">
      <c r="A45" s="74" t="s">
        <v>100</v>
      </c>
      <c r="B45" s="30">
        <v>111</v>
      </c>
    </row>
    <row r="46" spans="1:2" ht="12.75">
      <c r="A46" s="73" t="s">
        <v>95</v>
      </c>
      <c r="B46" s="30">
        <v>103</v>
      </c>
    </row>
    <row r="47" spans="1:2" ht="12.75">
      <c r="A47" s="73" t="s">
        <v>96</v>
      </c>
      <c r="B47" s="30">
        <v>98</v>
      </c>
    </row>
    <row r="48" spans="1:2" ht="12.75">
      <c r="A48" s="73" t="s">
        <v>9</v>
      </c>
      <c r="B48" s="30">
        <v>96</v>
      </c>
    </row>
    <row r="49" spans="1:2" ht="12.75">
      <c r="A49" s="73" t="s">
        <v>41</v>
      </c>
      <c r="B49" s="30">
        <v>94</v>
      </c>
    </row>
    <row r="50" spans="1:2" ht="12.75">
      <c r="A50" s="42" t="s">
        <v>98</v>
      </c>
      <c r="B50" s="30">
        <v>89</v>
      </c>
    </row>
    <row r="51" spans="1:2" ht="25.5">
      <c r="A51" s="74" t="s">
        <v>99</v>
      </c>
      <c r="B51" s="30">
        <v>89</v>
      </c>
    </row>
    <row r="52" spans="1:2" ht="12.75">
      <c r="A52" s="73" t="s">
        <v>94</v>
      </c>
      <c r="B52" s="30">
        <v>89</v>
      </c>
    </row>
    <row r="53" spans="1:2" ht="12.75">
      <c r="A53" s="73" t="s">
        <v>44</v>
      </c>
      <c r="B53" s="30">
        <v>84</v>
      </c>
    </row>
    <row r="54" spans="1:2" ht="12.75">
      <c r="A54" s="42" t="s">
        <v>49</v>
      </c>
      <c r="B54" s="30">
        <v>82</v>
      </c>
    </row>
    <row r="55" spans="1:2" ht="12.75">
      <c r="A55" s="73" t="s">
        <v>18</v>
      </c>
      <c r="B55" s="30">
        <v>81</v>
      </c>
    </row>
    <row r="56" spans="1:2" ht="12.75">
      <c r="A56" s="73" t="s">
        <v>13</v>
      </c>
      <c r="B56" s="30">
        <v>80</v>
      </c>
    </row>
    <row r="57" spans="1:2" ht="12.75">
      <c r="A57" s="73" t="s">
        <v>32</v>
      </c>
      <c r="B57" s="30">
        <v>75</v>
      </c>
    </row>
    <row r="58" spans="1:2" ht="25.5">
      <c r="A58" s="74" t="s">
        <v>66</v>
      </c>
      <c r="B58" s="30">
        <v>74</v>
      </c>
    </row>
    <row r="59" spans="1:2" ht="12.75">
      <c r="A59" s="73" t="s">
        <v>43</v>
      </c>
      <c r="B59" s="30">
        <v>72</v>
      </c>
    </row>
    <row r="60" spans="1:2" ht="12.75">
      <c r="A60" s="73" t="s">
        <v>78</v>
      </c>
      <c r="B60" s="30">
        <v>54</v>
      </c>
    </row>
    <row r="61" spans="1:2" ht="13.5" thickBot="1">
      <c r="A61" s="75" t="s">
        <v>75</v>
      </c>
      <c r="B61" s="76">
        <v>28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Jean-Michel</cp:lastModifiedBy>
  <cp:lastPrinted>2009-12-16T16:40:52Z</cp:lastPrinted>
  <dcterms:created xsi:type="dcterms:W3CDTF">2009-12-09T09:27:45Z</dcterms:created>
  <dcterms:modified xsi:type="dcterms:W3CDTF">2009-12-17T21:20:50Z</dcterms:modified>
  <cp:category/>
  <cp:version/>
  <cp:contentType/>
  <cp:contentStatus/>
</cp:coreProperties>
</file>